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Plan de Medidas ANTIFRAUDE\Definitivo\"/>
    </mc:Choice>
  </mc:AlternateContent>
  <bookViews>
    <workbookView xWindow="0" yWindow="0" windowWidth="23040" windowHeight="9024" tabRatio="959" firstSheet="1" activeTab="14"/>
  </bookViews>
  <sheets>
    <sheet name="1. Selección de los solicitante" sheetId="1" r:id="rId1"/>
    <sheet name="SR1" sheetId="2" r:id="rId2"/>
    <sheet name="SR2" sheetId="3" r:id="rId3"/>
    <sheet name="SR3" sheetId="4" r:id="rId4"/>
    <sheet name="SRX" sheetId="5" r:id="rId5"/>
    <sheet name="2. Ejecución y verificación" sheetId="6" r:id="rId6"/>
    <sheet name="IR1" sheetId="7" r:id="rId7"/>
    <sheet name="IR2" sheetId="8" r:id="rId8"/>
    <sheet name="IR3" sheetId="9" r:id="rId9"/>
    <sheet name="IR4" sheetId="10" r:id="rId10"/>
    <sheet name="IR5" sheetId="11" r:id="rId11"/>
    <sheet name="IR6" sheetId="12" r:id="rId12"/>
    <sheet name="IR7" sheetId="13" r:id="rId13"/>
    <sheet name="IR8" sheetId="14" r:id="rId14"/>
    <sheet name="IR9" sheetId="15" r:id="rId15"/>
    <sheet name="IR10" sheetId="16" r:id="rId16"/>
    <sheet name="IR11" sheetId="17" r:id="rId17"/>
    <sheet name="IRXX" sheetId="18" r:id="rId18"/>
    <sheet name="3. Certificación y pagos" sheetId="19" r:id="rId19"/>
    <sheet name="CR3" sheetId="20" r:id="rId20"/>
    <sheet name="CRX" sheetId="21" r:id="rId21"/>
    <sheet name="4. Contratación directa" sheetId="22" r:id="rId22"/>
    <sheet name="PR1" sheetId="23" r:id="rId23"/>
    <sheet name="PR2" sheetId="24" r:id="rId24"/>
    <sheet name="PR3" sheetId="25" r:id="rId25"/>
    <sheet name="PR4" sheetId="26" r:id="rId26"/>
  </sheets>
  <externalReferences>
    <externalReference r:id="rId27"/>
  </externalReferences>
  <definedNames>
    <definedName name="__xlnm.Print_Area" localSheetId="5">'2. Ejecución y verificación'!$A$1:$H$19</definedName>
    <definedName name="__xlnm.Print_Area" localSheetId="18">'3. Certificación y pagos'!$A$1:$G$13</definedName>
    <definedName name="__xlnm.Print_Area" localSheetId="21">'4. Contratación directa'!$A$1:$J$9</definedName>
    <definedName name="__xlnm.Print_Area" localSheetId="19">'CR3'!$A$1:$M$26</definedName>
    <definedName name="__xlnm.Print_Area" localSheetId="20">CRX!$A$1:$M$25</definedName>
    <definedName name="__xlnm.Print_Area" localSheetId="6">'IR1'!$A$1:$M$34</definedName>
    <definedName name="__xlnm.Print_Area" localSheetId="15">'IR10'!$A$1:$M$40</definedName>
    <definedName name="__xlnm.Print_Area" localSheetId="16">'IR11'!$A$1:$M$26</definedName>
    <definedName name="__xlnm.Print_Area" localSheetId="7">'IR2'!$A$1:$M$43</definedName>
    <definedName name="__xlnm.Print_Area" localSheetId="8">'IR3'!$A$1:$M$37</definedName>
    <definedName name="__xlnm.Print_Area" localSheetId="9">'IR4'!$A$1:$M$35</definedName>
    <definedName name="__xlnm.Print_Area" localSheetId="10">'IR5'!$A$1:$M$26</definedName>
    <definedName name="__xlnm.Print_Area" localSheetId="11">'IR6'!$A$1:$M$31</definedName>
    <definedName name="__xlnm.Print_Area" localSheetId="12">'IR7'!$A$1:$M$31</definedName>
    <definedName name="__xlnm.Print_Area" localSheetId="13">'IR8'!$A$1:$M$26</definedName>
    <definedName name="__xlnm.Print_Area" localSheetId="14">'IR9'!$A$1:$M$33</definedName>
    <definedName name="__xlnm.Print_Area" localSheetId="17">IRXX!$A$1:$M$25</definedName>
    <definedName name="__xlnm.Print_Area" localSheetId="22">'PR1'!$A$1:$M$34</definedName>
    <definedName name="__xlnm.Print_Area" localSheetId="23">'PR2'!$A$1:$M$33</definedName>
    <definedName name="__xlnm.Print_Area" localSheetId="24">'PR3'!$A$1:$M$32</definedName>
    <definedName name="__xlnm.Print_Area" localSheetId="25">'PR4'!$A$1:$M$24</definedName>
    <definedName name="__xlnm.Print_Area" localSheetId="1">'SR1'!$A$1:$M$29</definedName>
    <definedName name="__xlnm.Print_Area" localSheetId="2">'SR2'!$A$1:$M$25</definedName>
    <definedName name="__xlnm.Print_Area" localSheetId="3">'SR3'!$A$1:$M$24</definedName>
    <definedName name="__xlnm.Print_Area" localSheetId="4">SRX!$A$1:$M$24</definedName>
    <definedName name="__xlnm.Print_Area_0" localSheetId="5">'2. Ejecución y verificación'!$A$1:$H$19</definedName>
    <definedName name="__xlnm.Print_Area_0" localSheetId="18">'3. Certificación y pagos'!$A$1:$G$13</definedName>
    <definedName name="__xlnm.Print_Area_0" localSheetId="21">'4. Contratación directa'!$A$1:$J$9</definedName>
    <definedName name="__xlnm.Print_Area_0" localSheetId="19">'CR3'!$A$1:$M$26</definedName>
    <definedName name="__xlnm.Print_Area_0" localSheetId="20">CRX!$A$1:$M$25</definedName>
    <definedName name="__xlnm.Print_Area_0" localSheetId="6">'IR1'!$A$1:$M$34</definedName>
    <definedName name="__xlnm.Print_Area_0" localSheetId="15">'IR10'!$A$1:$M$40</definedName>
    <definedName name="__xlnm.Print_Area_0" localSheetId="16">'IR11'!$A$1:$M$26</definedName>
    <definedName name="__xlnm.Print_Area_0" localSheetId="7">'IR2'!$A$1:$M$43</definedName>
    <definedName name="__xlnm.Print_Area_0" localSheetId="8">'IR3'!$A$1:$M$37</definedName>
    <definedName name="__xlnm.Print_Area_0" localSheetId="9">'IR4'!$A$1:$M$35</definedName>
    <definedName name="__xlnm.Print_Area_0" localSheetId="10">'IR5'!$A$1:$M$26</definedName>
    <definedName name="__xlnm.Print_Area_0" localSheetId="11">'IR6'!$A$1:$M$31</definedName>
    <definedName name="__xlnm.Print_Area_0" localSheetId="12">'IR7'!$A$1:$M$31</definedName>
    <definedName name="__xlnm.Print_Area_0" localSheetId="13">'IR8'!$A$1:$M$26</definedName>
    <definedName name="__xlnm.Print_Area_0" localSheetId="14">'IR9'!$A$1:$M$33</definedName>
    <definedName name="__xlnm.Print_Area_0" localSheetId="17">IRXX!$A$1:$M$25</definedName>
    <definedName name="__xlnm.Print_Area_0" localSheetId="22">'PR1'!$A$1:$M$34</definedName>
    <definedName name="__xlnm.Print_Area_0" localSheetId="23">'PR2'!$A$1:$M$33</definedName>
    <definedName name="__xlnm.Print_Area_0" localSheetId="24">'PR3'!$A$1:$M$32</definedName>
    <definedName name="__xlnm.Print_Area_0" localSheetId="25">'PR4'!$A$1:$M$24</definedName>
    <definedName name="__xlnm.Print_Area_0" localSheetId="1">'SR1'!$A$1:$M$29</definedName>
    <definedName name="__xlnm.Print_Area_0" localSheetId="2">'SR2'!$A$1:$M$25</definedName>
    <definedName name="__xlnm.Print_Area_0" localSheetId="3">'SR3'!$A$1:$M$24</definedName>
    <definedName name="__xlnm.Print_Area_0" localSheetId="4">SRX!$A$1:$M$24</definedName>
    <definedName name="__xlnm.Print_Area_0_0" localSheetId="5">'2. Ejecución y verificación'!$A$1:$H$19</definedName>
    <definedName name="__xlnm.Print_Area_0_0" localSheetId="18">'3. Certificación y pagos'!$A$1:$G$13</definedName>
    <definedName name="__xlnm.Print_Area_0_0" localSheetId="21">'4. Contratación directa'!$A$1:$J$9</definedName>
    <definedName name="__xlnm.Print_Area_0_0" localSheetId="19">'CR3'!$A$1:$M$26</definedName>
    <definedName name="__xlnm.Print_Area_0_0" localSheetId="20">CRX!$A$1:$M$25</definedName>
    <definedName name="__xlnm.Print_Area_0_0" localSheetId="6">'IR1'!$A$1:$M$34</definedName>
    <definedName name="__xlnm.Print_Area_0_0" localSheetId="15">'IR10'!$A$1:$M$40</definedName>
    <definedName name="__xlnm.Print_Area_0_0" localSheetId="16">'IR11'!$A$1:$M$26</definedName>
    <definedName name="__xlnm.Print_Area_0_0" localSheetId="7">'IR2'!$A$1:$M$43</definedName>
    <definedName name="__xlnm.Print_Area_0_0" localSheetId="8">'IR3'!$A$1:$M$37</definedName>
    <definedName name="__xlnm.Print_Area_0_0" localSheetId="9">'IR4'!$A$1:$M$35</definedName>
    <definedName name="__xlnm.Print_Area_0_0" localSheetId="10">'IR5'!$A$1:$M$26</definedName>
    <definedName name="__xlnm.Print_Area_0_0" localSheetId="11">'IR6'!$A$1:$M$31</definedName>
    <definedName name="__xlnm.Print_Area_0_0" localSheetId="12">'IR7'!$A$1:$M$31</definedName>
    <definedName name="__xlnm.Print_Area_0_0" localSheetId="13">'IR8'!$A$1:$M$26</definedName>
    <definedName name="__xlnm.Print_Area_0_0" localSheetId="14">'IR9'!$A$1:$M$33</definedName>
    <definedName name="__xlnm.Print_Area_0_0" localSheetId="17">IRXX!$A$1:$M$25</definedName>
    <definedName name="__xlnm.Print_Area_0_0" localSheetId="22">'PR1'!$A$1:$M$34</definedName>
    <definedName name="__xlnm.Print_Area_0_0" localSheetId="23">'PR2'!$A$1:$M$33</definedName>
    <definedName name="__xlnm.Print_Area_0_0" localSheetId="24">'PR3'!$A$1:$M$32</definedName>
    <definedName name="__xlnm.Print_Area_0_0" localSheetId="25">'PR4'!$A$1:$M$24</definedName>
    <definedName name="__xlnm.Print_Area_0_0" localSheetId="1">'SR1'!$A$1:$M$29</definedName>
    <definedName name="__xlnm.Print_Area_0_0" localSheetId="2">'SR2'!$A$1:$M$25</definedName>
    <definedName name="__xlnm.Print_Area_0_0" localSheetId="3">'SR3'!$A$1:$M$24</definedName>
    <definedName name="__xlnm.Print_Area_0_0" localSheetId="4">SRX!$A$1:$M$24</definedName>
    <definedName name="__xlnm.Print_Area_0_0_0" localSheetId="5">'2. Ejecución y verificación'!$A$1:$H$19</definedName>
    <definedName name="__xlnm.Print_Area_0_0_0" localSheetId="18">'3. Certificación y pagos'!$A$1:$G$13</definedName>
    <definedName name="__xlnm.Print_Area_0_0_0" localSheetId="21">'4. Contratación directa'!$A$1:$J$9</definedName>
    <definedName name="__xlnm.Print_Area_0_0_0" localSheetId="19">'CR3'!$A$1:$M$26</definedName>
    <definedName name="__xlnm.Print_Area_0_0_0" localSheetId="20">CRX!$A$1:$M$25</definedName>
    <definedName name="__xlnm.Print_Area_0_0_0" localSheetId="6">'IR1'!$A$1:$M$34</definedName>
    <definedName name="__xlnm.Print_Area_0_0_0" localSheetId="15">'IR10'!$A$1:$M$40</definedName>
    <definedName name="__xlnm.Print_Area_0_0_0" localSheetId="16">'IR11'!$A$1:$M$26</definedName>
    <definedName name="__xlnm.Print_Area_0_0_0" localSheetId="7">'IR2'!$A$1:$M$43</definedName>
    <definedName name="__xlnm.Print_Area_0_0_0" localSheetId="8">'IR3'!$A$1:$M$37</definedName>
    <definedName name="__xlnm.Print_Area_0_0_0" localSheetId="9">'IR4'!$A$1:$M$35</definedName>
    <definedName name="__xlnm.Print_Area_0_0_0" localSheetId="10">'IR5'!$A$1:$M$26</definedName>
    <definedName name="__xlnm.Print_Area_0_0_0" localSheetId="11">'IR6'!$A$1:$M$31</definedName>
    <definedName name="__xlnm.Print_Area_0_0_0" localSheetId="12">'IR7'!$A$1:$M$31</definedName>
    <definedName name="__xlnm.Print_Area_0_0_0" localSheetId="13">'IR8'!$A$1:$M$26</definedName>
    <definedName name="__xlnm.Print_Area_0_0_0" localSheetId="14">'IR9'!$A$1:$M$33</definedName>
    <definedName name="__xlnm.Print_Area_0_0_0" localSheetId="17">IRXX!$A$1:$M$25</definedName>
    <definedName name="__xlnm.Print_Area_0_0_0" localSheetId="22">'PR1'!$A$1:$M$34</definedName>
    <definedName name="__xlnm.Print_Area_0_0_0" localSheetId="23">'PR2'!$A$1:$M$33</definedName>
    <definedName name="__xlnm.Print_Area_0_0_0" localSheetId="24">'PR3'!$A$1:$M$32</definedName>
    <definedName name="__xlnm.Print_Area_0_0_0" localSheetId="25">'PR4'!$A$1:$M$24</definedName>
    <definedName name="__xlnm.Print_Area_0_0_0" localSheetId="1">'SR1'!$A$1:$M$29</definedName>
    <definedName name="__xlnm.Print_Area_0_0_0" localSheetId="2">'SR2'!$A$1:$M$25</definedName>
    <definedName name="__xlnm.Print_Area_0_0_0" localSheetId="3">'SR3'!$A$1:$M$24</definedName>
    <definedName name="__xlnm.Print_Area_0_0_0" localSheetId="4">SRX!$A$1:$M$24</definedName>
    <definedName name="_xlnm.Print_Area" localSheetId="5">'2. Ejecución y verificación'!$A$1:$H$19</definedName>
    <definedName name="_xlnm.Print_Area" localSheetId="18">'3. Certificación y pagos'!$A$1:$G$13</definedName>
    <definedName name="_xlnm.Print_Area" localSheetId="21">'4. Contratación directa'!$A$1:$J$9</definedName>
    <definedName name="_xlnm.Print_Area" localSheetId="19">'CR3'!$A$1:$N$26</definedName>
    <definedName name="_xlnm.Print_Area" localSheetId="20">CRX!$A$1:$M$25</definedName>
    <definedName name="_xlnm.Print_Area" localSheetId="6">'IR1'!$A$1:$N$34</definedName>
    <definedName name="_xlnm.Print_Area" localSheetId="15">'IR10'!$A$1:$N$40</definedName>
    <definedName name="_xlnm.Print_Area" localSheetId="16">'IR11'!$A$1:$M$26</definedName>
    <definedName name="_xlnm.Print_Area" localSheetId="7">'IR2'!$A$1:$N$42</definedName>
    <definedName name="_xlnm.Print_Area" localSheetId="8">'IR3'!$A$1:$N$37</definedName>
    <definedName name="_xlnm.Print_Area" localSheetId="9">'IR4'!$A$1:$N$35</definedName>
    <definedName name="_xlnm.Print_Area" localSheetId="10">'IR5'!$A$1:$N$26</definedName>
    <definedName name="_xlnm.Print_Area" localSheetId="11">'IR6'!$A$1:$N$31</definedName>
    <definedName name="_xlnm.Print_Area" localSheetId="12">'IR7'!$A$1:$N$31</definedName>
    <definedName name="_xlnm.Print_Area" localSheetId="13">'IR8'!$A$1:$N$26</definedName>
    <definedName name="_xlnm.Print_Area" localSheetId="14">'IR9'!$A$1:$N$33</definedName>
    <definedName name="_xlnm.Print_Area" localSheetId="17">IRXX!$A$1:$M$25</definedName>
    <definedName name="_xlnm.Print_Area" localSheetId="22">'PR1'!$A$1:$M$34</definedName>
    <definedName name="_xlnm.Print_Area" localSheetId="23">'PR2'!$A$1:$M$33</definedName>
    <definedName name="_xlnm.Print_Area" localSheetId="24">'PR3'!$A$1:$M$32</definedName>
    <definedName name="_xlnm.Print_Area" localSheetId="25">'PR4'!$A$1:$M$24</definedName>
    <definedName name="_xlnm.Print_Area" localSheetId="1">'SR1'!$A$1:$M$29</definedName>
    <definedName name="_xlnm.Print_Area" localSheetId="2">'SR2'!$A$1:$M$25</definedName>
    <definedName name="_xlnm.Print_Area" localSheetId="3">'SR3'!$A$1:$M$24</definedName>
    <definedName name="_xlnm.Print_Area" localSheetId="4">SRX!$A$1:$M$24</definedName>
    <definedName name="negative">'SR1'!$C$53:$C$57</definedName>
    <definedName name="negative_1" localSheetId="19">#N/A</definedName>
    <definedName name="negative_1" localSheetId="20">#N/A</definedName>
    <definedName name="positive">'SR1'!$B$53:$B$57</definedName>
    <definedName name="positive_1" localSheetId="19">#N/A</definedName>
    <definedName name="positive_1" localSheetId="20">#N/A</definedName>
    <definedName name="Risk_Likelihood__GROSS">#N/A</definedName>
    <definedName name="Risk_Likelihood__GROSS_1" localSheetId="18">#N/A</definedName>
    <definedName name="Risk_Likelihood__GROSS_1" localSheetId="19">#N/A</definedName>
    <definedName name="Risk_Likelihood__GROSS_1" localSheetId="20">#N/A</definedName>
  </definedNames>
  <calcPr calcId="152511"/>
</workbook>
</file>

<file path=xl/calcChain.xml><?xml version="1.0" encoding="utf-8"?>
<calcChain xmlns="http://schemas.openxmlformats.org/spreadsheetml/2006/main">
  <c r="G5" i="5" l="1"/>
  <c r="F5" i="5"/>
  <c r="E5" i="5"/>
  <c r="D5" i="5"/>
  <c r="G5" i="26"/>
  <c r="F5" i="26"/>
  <c r="C10" i="20"/>
  <c r="K10" i="20"/>
  <c r="M10" i="20"/>
  <c r="C18" i="20"/>
  <c r="L10" i="20"/>
  <c r="B18" i="20"/>
  <c r="L18" i="20"/>
  <c r="C5" i="21"/>
  <c r="D5" i="21"/>
  <c r="E5" i="21"/>
  <c r="F5" i="21"/>
  <c r="G5" i="21"/>
  <c r="C10" i="21"/>
  <c r="K10" i="21"/>
  <c r="M10" i="21"/>
  <c r="C16" i="21"/>
  <c r="L10" i="21"/>
  <c r="B16" i="21"/>
  <c r="L16" i="21"/>
  <c r="C5" i="7"/>
  <c r="D5" i="7"/>
  <c r="E5" i="7"/>
  <c r="F5" i="7"/>
  <c r="G5" i="7"/>
  <c r="C10" i="7"/>
  <c r="K10" i="7"/>
  <c r="L10" i="7"/>
  <c r="M10" i="7"/>
  <c r="A24" i="7"/>
  <c r="K24" i="7"/>
  <c r="M24" i="7"/>
  <c r="B24" i="7"/>
  <c r="L24" i="7"/>
  <c r="C24" i="7"/>
  <c r="C5" i="16"/>
  <c r="D5" i="16"/>
  <c r="E5" i="16"/>
  <c r="F5" i="16"/>
  <c r="G5" i="16"/>
  <c r="C10" i="16"/>
  <c r="K10" i="16"/>
  <c r="M10" i="16"/>
  <c r="C30" i="16"/>
  <c r="L10" i="16"/>
  <c r="B30" i="16"/>
  <c r="L30" i="16"/>
  <c r="C5" i="17"/>
  <c r="D5" i="17"/>
  <c r="E5" i="17"/>
  <c r="F5" i="17"/>
  <c r="G5" i="17"/>
  <c r="C10" i="17"/>
  <c r="K10" i="17"/>
  <c r="M10" i="17"/>
  <c r="C16" i="17"/>
  <c r="L10" i="17"/>
  <c r="B16" i="17"/>
  <c r="L16" i="17"/>
  <c r="C5" i="8"/>
  <c r="D5" i="8"/>
  <c r="E5" i="8"/>
  <c r="F5" i="8"/>
  <c r="G5" i="8"/>
  <c r="C10" i="8"/>
  <c r="K10" i="8"/>
  <c r="M10" i="8"/>
  <c r="L10" i="8"/>
  <c r="A34" i="8"/>
  <c r="K34" i="8"/>
  <c r="B34" i="8"/>
  <c r="L34" i="8"/>
  <c r="C34" i="8"/>
  <c r="C5" i="9"/>
  <c r="D5" i="9"/>
  <c r="E5" i="9"/>
  <c r="F5" i="9"/>
  <c r="G5" i="9"/>
  <c r="C10" i="9"/>
  <c r="K10" i="9"/>
  <c r="M10" i="9"/>
  <c r="C28" i="9"/>
  <c r="L10" i="9"/>
  <c r="B28" i="9"/>
  <c r="L28" i="9"/>
  <c r="A28" i="9"/>
  <c r="K28" i="9"/>
  <c r="M28" i="9"/>
  <c r="C5" i="10"/>
  <c r="D5" i="10"/>
  <c r="E5" i="10"/>
  <c r="F5" i="10"/>
  <c r="G5" i="10"/>
  <c r="C10" i="10"/>
  <c r="K10" i="10"/>
  <c r="A25" i="10"/>
  <c r="K25" i="10"/>
  <c r="M25" i="10"/>
  <c r="L10" i="10"/>
  <c r="B25" i="10"/>
  <c r="L25" i="10"/>
  <c r="C5" i="11"/>
  <c r="D5" i="11"/>
  <c r="E5" i="11"/>
  <c r="F5" i="11"/>
  <c r="G5" i="11"/>
  <c r="C10" i="11"/>
  <c r="K10" i="11"/>
  <c r="L10" i="11"/>
  <c r="B17" i="11"/>
  <c r="L17" i="11"/>
  <c r="M17" i="11"/>
  <c r="M10" i="11"/>
  <c r="C17" i="11"/>
  <c r="A17" i="11"/>
  <c r="K17" i="11"/>
  <c r="C5" i="12"/>
  <c r="D5" i="12"/>
  <c r="E5" i="12"/>
  <c r="F5" i="12"/>
  <c r="C10" i="12"/>
  <c r="K10" i="12"/>
  <c r="L10" i="12"/>
  <c r="M10" i="12"/>
  <c r="C22" i="12"/>
  <c r="B22" i="12"/>
  <c r="L22" i="12"/>
  <c r="C5" i="13"/>
  <c r="D5" i="13"/>
  <c r="E5" i="13"/>
  <c r="F5" i="13"/>
  <c r="G5" i="13"/>
  <c r="C10" i="13"/>
  <c r="K10" i="13"/>
  <c r="A22" i="13"/>
  <c r="K22" i="13"/>
  <c r="M22" i="13"/>
  <c r="M10" i="13"/>
  <c r="C22" i="13"/>
  <c r="L10" i="13"/>
  <c r="B22" i="13"/>
  <c r="L22" i="13"/>
  <c r="C5" i="14"/>
  <c r="D5" i="14"/>
  <c r="E5" i="14"/>
  <c r="F5" i="14"/>
  <c r="G5" i="14"/>
  <c r="C10" i="14"/>
  <c r="K10" i="14"/>
  <c r="A17" i="14"/>
  <c r="K17" i="14"/>
  <c r="L10" i="14"/>
  <c r="B17" i="14"/>
  <c r="L17" i="14"/>
  <c r="C5" i="15"/>
  <c r="D5" i="15"/>
  <c r="E5" i="15"/>
  <c r="F5" i="15"/>
  <c r="G5" i="15"/>
  <c r="C10" i="15"/>
  <c r="K10" i="15"/>
  <c r="A23" i="15"/>
  <c r="K23" i="15"/>
  <c r="L10" i="15"/>
  <c r="M10" i="15"/>
  <c r="C23" i="15"/>
  <c r="B23" i="15"/>
  <c r="L23" i="15"/>
  <c r="M23" i="15"/>
  <c r="C5" i="18"/>
  <c r="D5" i="18"/>
  <c r="E5" i="18"/>
  <c r="F5" i="18"/>
  <c r="G5" i="18"/>
  <c r="C10" i="18"/>
  <c r="K10" i="18"/>
  <c r="M10" i="18"/>
  <c r="C15" i="18"/>
  <c r="L10" i="18"/>
  <c r="B15" i="18"/>
  <c r="L15" i="18"/>
  <c r="C5" i="23"/>
  <c r="D5" i="23"/>
  <c r="E5" i="23"/>
  <c r="F5" i="23"/>
  <c r="G5" i="23"/>
  <c r="C10" i="23"/>
  <c r="K10" i="23"/>
  <c r="A26" i="23"/>
  <c r="K26" i="23"/>
  <c r="L10" i="23"/>
  <c r="B26" i="23"/>
  <c r="L26" i="23"/>
  <c r="C5" i="24"/>
  <c r="D5" i="24"/>
  <c r="E5" i="24"/>
  <c r="F5" i="24"/>
  <c r="G5" i="24"/>
  <c r="C10" i="24"/>
  <c r="K10" i="24"/>
  <c r="A25" i="24"/>
  <c r="K25" i="24"/>
  <c r="M25" i="24"/>
  <c r="L10" i="24"/>
  <c r="B25" i="24"/>
  <c r="L25" i="24"/>
  <c r="M10" i="24"/>
  <c r="C25" i="24"/>
  <c r="C5" i="25"/>
  <c r="D5" i="25"/>
  <c r="E5" i="25"/>
  <c r="F5" i="25"/>
  <c r="G5" i="25"/>
  <c r="C10" i="25"/>
  <c r="K10" i="25"/>
  <c r="M10" i="25"/>
  <c r="C24" i="25"/>
  <c r="L10" i="25"/>
  <c r="B24" i="25"/>
  <c r="L24" i="25"/>
  <c r="M16" i="25"/>
  <c r="C5" i="26"/>
  <c r="C10" i="26"/>
  <c r="K10" i="26"/>
  <c r="L10" i="26"/>
  <c r="M10" i="26"/>
  <c r="C16" i="26"/>
  <c r="B16" i="26"/>
  <c r="L16" i="26"/>
  <c r="M16" i="26"/>
  <c r="C10" i="2"/>
  <c r="K10" i="2"/>
  <c r="M10" i="2"/>
  <c r="C21" i="2"/>
  <c r="L10" i="2"/>
  <c r="B21" i="2"/>
  <c r="L21" i="2"/>
  <c r="C10" i="3"/>
  <c r="K10" i="3"/>
  <c r="A17" i="3"/>
  <c r="K17" i="3"/>
  <c r="L10" i="3"/>
  <c r="M10" i="3"/>
  <c r="C17" i="3"/>
  <c r="B17" i="3"/>
  <c r="L17" i="3"/>
  <c r="M17" i="3"/>
  <c r="C10" i="4"/>
  <c r="K10" i="4"/>
  <c r="A16" i="4"/>
  <c r="K16" i="4"/>
  <c r="M16" i="4"/>
  <c r="L10" i="4"/>
  <c r="B16" i="4"/>
  <c r="L16" i="4"/>
  <c r="C10" i="5"/>
  <c r="K10" i="5"/>
  <c r="M10" i="5"/>
  <c r="C16" i="5"/>
  <c r="L10" i="5"/>
  <c r="B16" i="5"/>
  <c r="L16" i="5"/>
  <c r="M10" i="23"/>
  <c r="C26" i="23"/>
  <c r="A22" i="12"/>
  <c r="K22" i="12"/>
  <c r="M22" i="12"/>
  <c r="A16" i="26"/>
  <c r="K16" i="26"/>
  <c r="M11" i="25"/>
  <c r="A21" i="2"/>
  <c r="K21" i="2"/>
  <c r="M21" i="2"/>
  <c r="M10" i="10"/>
  <c r="C25" i="10"/>
  <c r="M10" i="4"/>
  <c r="C16" i="4"/>
  <c r="A16" i="5"/>
  <c r="K16" i="5"/>
  <c r="M16" i="5"/>
  <c r="M26" i="23"/>
  <c r="M17" i="14"/>
  <c r="M34" i="8"/>
  <c r="A18" i="20"/>
  <c r="K18" i="20"/>
  <c r="M18" i="20"/>
  <c r="A16" i="21"/>
  <c r="K16" i="21"/>
  <c r="M16" i="21"/>
  <c r="A16" i="17"/>
  <c r="K16" i="17"/>
  <c r="M16" i="17"/>
  <c r="A30" i="16"/>
  <c r="K30" i="16"/>
  <c r="M30" i="16"/>
  <c r="A24" i="25"/>
  <c r="K24" i="25"/>
  <c r="M24" i="25"/>
  <c r="M10" i="14"/>
  <c r="C17" i="14"/>
  <c r="A15" i="18"/>
  <c r="K15" i="18"/>
  <c r="M15" i="18"/>
</calcChain>
</file>

<file path=xl/sharedStrings.xml><?xml version="1.0" encoding="utf-8"?>
<sst xmlns="http://schemas.openxmlformats.org/spreadsheetml/2006/main" count="1637" uniqueCount="387">
  <si>
    <t>DESCRIPCIÓN DEL RIESGO</t>
  </si>
  <si>
    <t>Ref. del riesgo</t>
  </si>
  <si>
    <t>Denominación del riesgo</t>
  </si>
  <si>
    <t>Descripción del riesgo</t>
  </si>
  <si>
    <t>Si la respuesta es NO, deberá justificarse</t>
  </si>
  <si>
    <t>SR1</t>
  </si>
  <si>
    <t>Interno / Colusión</t>
  </si>
  <si>
    <t>SR2</t>
  </si>
  <si>
    <t>Declaraciones falsas de los solicitantes</t>
  </si>
  <si>
    <t>Externo</t>
  </si>
  <si>
    <t>SR3</t>
  </si>
  <si>
    <t>Doble financiación</t>
  </si>
  <si>
    <t>Una organización solicita financiación de varios fondos y/o Estados miembros de la UE para un mismo proyecto, sin declarar esta circunstancia</t>
  </si>
  <si>
    <t>SRX</t>
  </si>
  <si>
    <t>Incluir la descripción de los riesgos adicionales...</t>
  </si>
  <si>
    <t>S</t>
  </si>
  <si>
    <t>N</t>
  </si>
  <si>
    <t>Sí</t>
  </si>
  <si>
    <t>Alto</t>
  </si>
  <si>
    <t xml:space="preserve">¿A quién afecta este riesgo? 
</t>
  </si>
  <si>
    <t>No</t>
  </si>
  <si>
    <t>Medio</t>
  </si>
  <si>
    <t>Bajo</t>
  </si>
  <si>
    <t>RIESGO BRUTO</t>
  </si>
  <si>
    <t xml:space="preserve"> CONTROLES EXISTENTES</t>
  </si>
  <si>
    <t>RIESGO NETO</t>
  </si>
  <si>
    <t>Impacto del riesgo (BRUTO)</t>
  </si>
  <si>
    <t>Probabilidad del riesgo (BRUTA)</t>
  </si>
  <si>
    <t>Puntuación total del riesgo (BRUTA)</t>
  </si>
  <si>
    <t>Ref. del control</t>
  </si>
  <si>
    <t>Descripción del control</t>
  </si>
  <si>
    <t>¿Se documenta el funcionamiento de este control?</t>
  </si>
  <si>
    <t>¿Se comprueba regularmente este control?</t>
  </si>
  <si>
    <t>¿Qué grado de confianza merece la eficacia de este control?</t>
  </si>
  <si>
    <t>Efecto combinado de los controles sobre el IMPACTO del riesgo, teniendo en cuenta los niveles de confianza</t>
  </si>
  <si>
    <t>Efecto combinado de los controles sobre la PROBABILIDAD del riesgo, teniendo en cuenta los niveles de confianza</t>
  </si>
  <si>
    <t>Impacto del riesgo (NETO)</t>
  </si>
  <si>
    <t>Probabilidad del riesgo (NETA)</t>
  </si>
  <si>
    <t>Puntuación total actual del riesgo (NETA)</t>
  </si>
  <si>
    <t>SC 1.1</t>
  </si>
  <si>
    <t>N/A</t>
  </si>
  <si>
    <t>SC 1.2</t>
  </si>
  <si>
    <t>SC 1.3</t>
  </si>
  <si>
    <t>SC 1.4</t>
  </si>
  <si>
    <t>Se deberán publicar todas las convocatorias de propuestas.</t>
  </si>
  <si>
    <t>SC 1.5</t>
  </si>
  <si>
    <t>Todas las solicitudes deberán registrarse y evaluarse de acuerdo con los criterios aplicables.</t>
  </si>
  <si>
    <t>SC 1.6</t>
  </si>
  <si>
    <t>SC 1.X</t>
  </si>
  <si>
    <t>Incluir la descripción de los controles adicionales...</t>
  </si>
  <si>
    <t>PLAN DE ACCIÓN</t>
  </si>
  <si>
    <t>RIESGO OBJETIVO</t>
  </si>
  <si>
    <t>Nuevo control previsto</t>
  </si>
  <si>
    <t>Persona responsable</t>
  </si>
  <si>
    <t>Plazo de aplicación</t>
  </si>
  <si>
    <t>Efecto combinado de los controles previstos sobre el nuevo IMPACTO NETO del riesgo</t>
  </si>
  <si>
    <t>Efecto combinado de los controles previstos sobre la nueva PROBABILIDAD NETA del riesgo</t>
  </si>
  <si>
    <t>Impacto del riesgo (OBJETIVO)</t>
  </si>
  <si>
    <t>Probabilidad del riesgo (OBJETIVO)</t>
  </si>
  <si>
    <t>Puntuación total del riesgo (OBJETIVO)</t>
  </si>
  <si>
    <t>SC 2.1</t>
  </si>
  <si>
    <t>SC 2.3</t>
  </si>
  <si>
    <t>Un mismo solicitante de ayudas solicita financiación de varios fondos y/o Estados miembros de la UE para un mismo proyecto, sin declarar esta circunstancia</t>
  </si>
  <si>
    <t>SC 3.1</t>
  </si>
  <si>
    <t>SC 3.X</t>
  </si>
  <si>
    <t>¿Es el riesgo interno (dentro de la AG), externo, o resultado de una colusión?</t>
  </si>
  <si>
    <t>SC X.1</t>
  </si>
  <si>
    <t>SC X.X</t>
  </si>
  <si>
    <r>
      <t xml:space="preserve">2: EVALUACIÓN DE LA EXPOSICIÓN A RIESGOS DE FRAUDE ESPECÍFICOS - </t>
    </r>
    <r>
      <rPr>
        <b/>
        <u/>
        <sz val="20"/>
        <rFont val="Arial"/>
        <family val="2"/>
      </rPr>
      <t>EJECUCIÓN DEL PROGRAMA</t>
    </r>
    <r>
      <rPr>
        <b/>
        <sz val="20"/>
        <rFont val="Arial"/>
        <family val="2"/>
      </rPr>
      <t xml:space="preserve"> Y VERIFICACIÓN DE LAS ACTIVIDADES</t>
    </r>
  </si>
  <si>
    <t>Descripción detallada del riesgo</t>
  </si>
  <si>
    <t>¿Es el riesgo interno (dentro del OG), externo, o resultado de una colusión?</t>
  </si>
  <si>
    <t>¿Se trata de un riesgo relevante para la autoridad de gestión?</t>
  </si>
  <si>
    <t>IR1</t>
  </si>
  <si>
    <t>Conflicto de interés no declarado, o pago de sobornos o comisiones</t>
  </si>
  <si>
    <t>IR2</t>
  </si>
  <si>
    <t>Incumplimiento de un procedimiento competitivo obligatorio</t>
  </si>
  <si>
    <t>IR3</t>
  </si>
  <si>
    <t>Manipulación del procedimiento de concurso competitivo</t>
  </si>
  <si>
    <t>IR4</t>
  </si>
  <si>
    <t>Prácticas colusorias en las ofertas</t>
  </si>
  <si>
    <t>Terceros</t>
  </si>
  <si>
    <t>IR5</t>
  </si>
  <si>
    <t>Precios incompletos</t>
  </si>
  <si>
    <t>Un ofertante puede manipular el procedimiento competitivo dejando de especificar determinados costes en su oferta</t>
  </si>
  <si>
    <t xml:space="preserve">Terceros pueden omitir información actualizada, completa y exacta sobre los costes o los precios en sus ofertas, con el resultado de un aumento en los precios del contrato. </t>
  </si>
  <si>
    <t>IR6</t>
  </si>
  <si>
    <t xml:space="preserve">Manipulación de las reclamaciones de costes </t>
  </si>
  <si>
    <t xml:space="preserve">Un contratista puede manipular las reclamaciones de costes o la facturación para incluir cargos excesivos o duplicados, es decir:
- reclamando el mismo contratista dos veces los mismos costes, o
- emitiendo facturas falsas, infladas o duplicadas.
</t>
  </si>
  <si>
    <t xml:space="preserve">1) Un tercero con múltiples órdenes de trabajo similares puede cargar los mismos costes de personal, honorarios u otros gastos a varios contratos. 2) Puede también presentar a sabiendas facturas falsas, infladas o duplicadas, actuando en solitario o en complicidad con alguna persona encargada de la contratación. </t>
  </si>
  <si>
    <t>IR7</t>
  </si>
  <si>
    <t>Falta de entrega o de sustitución de productos</t>
  </si>
  <si>
    <t>Los contratistas incumplen las condiciones del contrato no entregando los productos convenidos, alterándolos o sustituyéndolos por otros de calidad inferior, es decir, en los casos en que:
- se han sustituido los productos, o
- los productos no existen, o las actividades no se han realizado de conformidad con el acuerdo de subvención</t>
  </si>
  <si>
    <t>IR8</t>
  </si>
  <si>
    <t>Modificación del contrato existente</t>
  </si>
  <si>
    <t>IR9</t>
  </si>
  <si>
    <t>Sobrestimación de la calidad o de las actividades del personal</t>
  </si>
  <si>
    <t xml:space="preserve">Un contratista sobrestima deliberadamente la calidad o las actividades del personal puesto a disposición para reclamar los costes correspondientes por este concepto, es decir:
- la cualificación de la mano de obra no es la adecuada, o
- se describen de forma inexacta las actividades llevadas a cabo por el personal. 
</t>
  </si>
  <si>
    <t>IR10</t>
  </si>
  <si>
    <t>Costes incorrectos de mano de obra</t>
  </si>
  <si>
    <t>IR11</t>
  </si>
  <si>
    <t>Los costes de mano se obra se asignan incorrectamente a determinados proyectos</t>
  </si>
  <si>
    <t>IRXX</t>
  </si>
  <si>
    <t>Conflicto de interés no declarado</t>
  </si>
  <si>
    <t>IC 1.1</t>
  </si>
  <si>
    <t>NO</t>
  </si>
  <si>
    <t>BAJO</t>
  </si>
  <si>
    <t>IC 1.2</t>
  </si>
  <si>
    <t>IC 1.4</t>
  </si>
  <si>
    <t>SI</t>
  </si>
  <si>
    <t>ALTO</t>
  </si>
  <si>
    <t>IC 1.X</t>
  </si>
  <si>
    <t>Sobornos y comisiones</t>
  </si>
  <si>
    <t>IC 1.11</t>
  </si>
  <si>
    <t>IC 1.12</t>
  </si>
  <si>
    <t>IC 1.14</t>
  </si>
  <si>
    <t>IC 7.X</t>
  </si>
  <si>
    <t>Órgano Gestor</t>
  </si>
  <si>
    <t>¿Es el riesgo interno (dentro deL OG), externo, o resultado de una colusión?</t>
  </si>
  <si>
    <t>División de un contrato en varios</t>
  </si>
  <si>
    <t>IC 2.2</t>
  </si>
  <si>
    <t>IC 2.3</t>
  </si>
  <si>
    <t>IC 2.X</t>
  </si>
  <si>
    <t>Contratación de un único proveedor sin justificación</t>
  </si>
  <si>
    <t>IC 2.11</t>
  </si>
  <si>
    <t>IC 2.12</t>
  </si>
  <si>
    <t>IC 2.14</t>
  </si>
  <si>
    <t>Prórroga irregular del contrato</t>
  </si>
  <si>
    <t>IC 2.21</t>
  </si>
  <si>
    <t>IC 2.22</t>
  </si>
  <si>
    <t>IC 2.23</t>
  </si>
  <si>
    <t>IC 2.24</t>
  </si>
  <si>
    <t>Omisión del procedimiento de licitación</t>
  </si>
  <si>
    <t>IC 2.31</t>
  </si>
  <si>
    <t>IC 2.32</t>
  </si>
  <si>
    <t>IC 2.33</t>
  </si>
  <si>
    <t>Especificaciones amañadas</t>
  </si>
  <si>
    <t>IC 3.1</t>
  </si>
  <si>
    <t>Se dispone de una segunda instancia, distinta de la mesa de contratacion (por ejemplo, la abogacia), responsable de verificar que las especificaciones no son demasiado restrictivas.</t>
  </si>
  <si>
    <t>IC 3.2</t>
  </si>
  <si>
    <t>Se revisa periódicamente una muestra de contratos con el fin de garantizar que las especificaciones técnicas no son demasiado restrictivas respecto a los servicios requeridos para el programa.</t>
  </si>
  <si>
    <t>IC 3.3</t>
  </si>
  <si>
    <t>IC 3.X</t>
  </si>
  <si>
    <t>Filtración de los datos de las ofertas</t>
  </si>
  <si>
    <t>IC 3.11</t>
  </si>
  <si>
    <t xml:space="preserve">Se dispone de una segunda instancia responsable de revisar una muestra de ofertas ganadoras, comparándolas con las ofertas competidoras, para comprobar si hay indicios de información previa sobre las condiciones para la adjudicación.  </t>
  </si>
  <si>
    <t>IC 3.12</t>
  </si>
  <si>
    <t>IC 3.14</t>
  </si>
  <si>
    <t>Manipulación de las ofertas</t>
  </si>
  <si>
    <t>IC 3.21</t>
  </si>
  <si>
    <t>IC 3.22</t>
  </si>
  <si>
    <t>IC 4.1</t>
  </si>
  <si>
    <t>Los Organismos Gestores aplican controles para detectar la presencia continuada en las ofertas de circunstancias improbables (como evaluadores de las ofertas que parecen conocer perfectamente el mercado) o de relaciones inusuales entre terceros (como contratistas que se turnan entre ellos).</t>
  </si>
  <si>
    <t>IC 4.2</t>
  </si>
  <si>
    <t>IC 4.3</t>
  </si>
  <si>
    <t>IC 4.4</t>
  </si>
  <si>
    <t>Comprobar si las empresas que participan en una licitación (particularmente en los concursos con tres ofertas) están relacionadas entre sí (directivos, propietarios, etc.), utilizando para ello fuentes de datos abiertas</t>
  </si>
  <si>
    <t>IC 4.5</t>
  </si>
  <si>
    <t>Verificar si las empresas que participan en una licitación pasan a ser posteriormente contratistas o subcontratistas del adjudicatario.</t>
  </si>
  <si>
    <t>IC 4.X</t>
  </si>
  <si>
    <t>Proveedores ficticios de servicios</t>
  </si>
  <si>
    <t>IC 4.11</t>
  </si>
  <si>
    <t>IC 4.12</t>
  </si>
  <si>
    <t>IC 5.1</t>
  </si>
  <si>
    <t>IC 5.2</t>
  </si>
  <si>
    <t>IC 5.X</t>
  </si>
  <si>
    <t>Reclamaciones duplicadas</t>
  </si>
  <si>
    <t>IC 6.2</t>
  </si>
  <si>
    <t>IC 6.X</t>
  </si>
  <si>
    <t>Facturas falsas, infladas o duplicadas</t>
  </si>
  <si>
    <t>IC 6.11</t>
  </si>
  <si>
    <t>IC 6.12</t>
  </si>
  <si>
    <t>IC 6.13</t>
  </si>
  <si>
    <t>Sustitución del productos</t>
  </si>
  <si>
    <t>IC 7.1</t>
  </si>
  <si>
    <t>IC 7.2</t>
  </si>
  <si>
    <t>Inexistencia de los productos</t>
  </si>
  <si>
    <t>IC 7.11I</t>
  </si>
  <si>
    <t>IC 7.12</t>
  </si>
  <si>
    <t>IC 17.1</t>
  </si>
  <si>
    <t>IC 17.2</t>
  </si>
  <si>
    <t>IC 17.X</t>
  </si>
  <si>
    <t>Mano de obra insuficientemente cualificada</t>
  </si>
  <si>
    <t>IC 9.1</t>
  </si>
  <si>
    <t>IC 9.2</t>
  </si>
  <si>
    <t>IC 9.3</t>
  </si>
  <si>
    <t>IC 9.X</t>
  </si>
  <si>
    <t>Descripción inexacta de las actividades</t>
  </si>
  <si>
    <t>IC 9.11</t>
  </si>
  <si>
    <t>IC 9.12</t>
  </si>
  <si>
    <t>Costes incorrectos de la mano de obra</t>
  </si>
  <si>
    <t>IC 10.1</t>
  </si>
  <si>
    <t>IC 10.2</t>
  </si>
  <si>
    <t>IC 10.X</t>
  </si>
  <si>
    <t>Cargos por horas extraordinarias no pagadas</t>
  </si>
  <si>
    <t>IC 10.11</t>
  </si>
  <si>
    <t>Tarifas horarias inadecuadas</t>
  </si>
  <si>
    <t>IC 10.21</t>
  </si>
  <si>
    <t>Personal inexistente</t>
  </si>
  <si>
    <t>IC 10.31</t>
  </si>
  <si>
    <t>Actividades realizadas fuera del plazo de ejecución</t>
  </si>
  <si>
    <t>IC 10.41</t>
  </si>
  <si>
    <t>IC 11.1</t>
  </si>
  <si>
    <t>IC 11.X</t>
  </si>
  <si>
    <t>IC 2X.X</t>
  </si>
  <si>
    <t>Incluir una descripción de los controles……</t>
  </si>
  <si>
    <r>
      <t xml:space="preserve">3: EVALUACIÓN DE LA EXPOSICIÓN A RIESGOS DE FRAUDE ESPECÍFICOS - </t>
    </r>
    <r>
      <rPr>
        <b/>
        <u/>
        <sz val="20"/>
        <color indexed="8"/>
        <rFont val="Arial"/>
        <family val="2"/>
      </rPr>
      <t>CERTIFICACIÓN Y PAGOS</t>
    </r>
  </si>
  <si>
    <t>Si NO lo está, deberá justificarse</t>
  </si>
  <si>
    <t>CR3</t>
  </si>
  <si>
    <t>Conflictos de interés dentro de la AG</t>
  </si>
  <si>
    <t>CRXX</t>
  </si>
  <si>
    <t>CC 3.1</t>
  </si>
  <si>
    <t>El procedimiento de pago se compone de varias etapas de autorización separadas, en todas las cuales se exige justificación de la validez del gasto (por ejemplo, dictámenes de intervención independientes) antes de conceder la autorización.</t>
  </si>
  <si>
    <t>CC 3.2</t>
  </si>
  <si>
    <t>CC 3.4</t>
  </si>
  <si>
    <t>CC 3.X</t>
  </si>
  <si>
    <t>CC X.1</t>
  </si>
  <si>
    <t>CC X.X</t>
  </si>
  <si>
    <t>PR1</t>
  </si>
  <si>
    <t>Incumplimiento de un procedimiento de concurso obligatorio</t>
  </si>
  <si>
    <t xml:space="preserve">1) Un miembro de la AG puede dividir un contrato en dos o más pedidos o contratos, a fin de no tener que aplicar el procedimiento de concurso competitivo o de soslayar la revisión por parte de una instancia superior. 2) Puede falsear la justificación para contratar con un único proveedor a base de definir unas especificaciones demasiado restrictivas. 3) Puede conceder los contratos a terceros a los que desee favorecer sin pasar por el procedimiento obligatorio de concurso. 4) Puede prorrogar los vencimientos originales del contrato mediante una modificación o cláusula adicional, evitando con ello tener que convocar nuevamente un concurso. </t>
  </si>
  <si>
    <t>PR2</t>
  </si>
  <si>
    <t>Manipulación del procedimiento de concurso</t>
  </si>
  <si>
    <t>Colusión</t>
  </si>
  <si>
    <t>PR3</t>
  </si>
  <si>
    <t>PC 1.2</t>
  </si>
  <si>
    <t>Mediante una auditoría interna o externa se revisa regularmente el funcionamiento de los controles internos en materia de contratación.</t>
  </si>
  <si>
    <t>PC 1.X</t>
  </si>
  <si>
    <t>PC 1.11</t>
  </si>
  <si>
    <t>PC 1.12</t>
  </si>
  <si>
    <t>PC 1.13</t>
  </si>
  <si>
    <t>IC 1.21</t>
  </si>
  <si>
    <t>IC 1.22</t>
  </si>
  <si>
    <t>IC 1.23</t>
  </si>
  <si>
    <t>PC 2.2</t>
  </si>
  <si>
    <t>PC 2.X</t>
  </si>
  <si>
    <t>PC 2.12</t>
  </si>
  <si>
    <t>Existe un elevado nivel de transparencia en la adjudicación de contratos, por ejemplo mediante la publicación de los datos del contrato que no tengan carácter reservado.</t>
  </si>
  <si>
    <t>PC 2.13</t>
  </si>
  <si>
    <t>PC 2.14</t>
  </si>
  <si>
    <t>PC 2.21</t>
  </si>
  <si>
    <t>El procedimiento de licitación incluye un sistema transparente de apertura de las ofertas, y unas medidas de seguridad apropiadas para las ofertas no abiertas.</t>
  </si>
  <si>
    <t>PC 2.22</t>
  </si>
  <si>
    <t>PC 2.23</t>
  </si>
  <si>
    <t>PC 3.1</t>
  </si>
  <si>
    <t>PC 3.3</t>
  </si>
  <si>
    <t>PC 3.4</t>
  </si>
  <si>
    <t>PC 3.5</t>
  </si>
  <si>
    <t>Sobornos o comisiones</t>
  </si>
  <si>
    <t>PC 3.11</t>
  </si>
  <si>
    <t>PC 3.13</t>
  </si>
  <si>
    <t>PC 3.14</t>
  </si>
  <si>
    <t>PC 3.15</t>
  </si>
  <si>
    <t>PC X.X</t>
  </si>
  <si>
    <t>Observaciones</t>
  </si>
  <si>
    <r>
      <t xml:space="preserve">4: EVALUACIÓN DE LA EXPOSICIÓN A RIESGOS DE FRAUDE ESPECÍFICOS - </t>
    </r>
    <r>
      <rPr>
        <b/>
        <u/>
        <sz val="20"/>
        <color indexed="8"/>
        <rFont val="Arial"/>
        <family val="2"/>
      </rPr>
      <t xml:space="preserve">CONTRATACIÓN DIRECTA </t>
    </r>
  </si>
  <si>
    <t>PR4</t>
  </si>
  <si>
    <t>Para conseguir un contrato, los ofertantes pueden manipular el procedimiento competitivo organizado por un Órgano Gestor mediante acuerdos colusorios con otros ofertantes o la simulación de falsos ofertantes, es decir:
- presentando las ofertas en complicidad con otros ofertantes, en particular con empresas interrelacionadas, o
- introduciendo proveedores fantasma.</t>
  </si>
  <si>
    <t>Un Órgano Gestor y un contratista actúan en connivencia para modificar un contrato existente introduciendo condiciones más favorables para un tercero, hasta el punto de invalidar la decisión de adjudicación original.</t>
  </si>
  <si>
    <t>Un Órgano Gestor asigna deliberadamente de forma incorrecta los gastos de personal entre proyectos de la UE y de otras fuentes de financiación</t>
  </si>
  <si>
    <t xml:space="preserve">1) Terceros de una zona, región o sector determinados pueden conspirar para burlar la competencia y aumentar los precios sirviéndose de diversos artificios de tipo colusorio, como la presentación de ofertas complementarias, la rotación de las ofertas y el reparto del mercado. 2) Pueden también crear proveedores «fantasmas» para que presenten ofertas complementarias en régimen de colusión, al objeto de inflar los precios, o simplemente de generar facturas de proveedores inexistentes. Por otra parte, un empleado del Órgano Gestor puede autorizar pagos a un vendedor ficticio para apropiarse indebidamente de fondos. </t>
  </si>
  <si>
    <t xml:space="preserve">La modificación puede introducirse en un contrato a raíz de un pacto entre el Órgano Gestor y un tercero, alterando las condiciones del contrato de tal forma que la decisión de adjudicación original puede perder su validez.   </t>
  </si>
  <si>
    <t>1) Un Órgano Gestor o tercero puede proponer en su oferta un equipo de personal cualificado, y posteriormente ejecutar las tareas con personas cuyas cualificaciones son insuficientes. 2) Puede también falsear a sabiendas las descripciones de las tareas realizadas por el personal, con el fin de conseguir que se admitan los costes reclamados.</t>
  </si>
  <si>
    <t xml:space="preserve">1) Un Órgano Gestor o tercero puede reclamar costes de mano de obra a sabiendas de que no son correctos, a base de inflar el número de horas de trabajo realizadas por los formadores, o falsificando los justificantes de que se han realizado los cursos, por ejemplo los registros de asistencia o las facturas de alquiler de las aulas. 2) También puede reclamar indebidamente horas extraordinarias en los casos en que normalmente no se pagan a los empleados. 3) Puede cargar asimismo unos importes excesivos en concepto de gastos de personal, comunicando datos falsos sobre las tarifas horarias o el número de horas realmente trabajadas. 4) Puede falsificar la documentación para poder reclamar costes correspondientes a personas que no están empleadas o que no existen. 5) Puede falsificar igualmente la documentación, de forma que parezca que se ha incurrido en este tipo de costes durante el plazo de ejecución.  </t>
  </si>
  <si>
    <t>El Órgano Gestor puede, a sabiendas, distribuir los gastos de personal incorrectamente entre los proyectos de la UE y los correspondientes a fondos de otro tipo</t>
  </si>
  <si>
    <t>Existen pruebas de que un departamento de auditoría interna del Órgano Gestor revisa regularmente el funcionamiento de los controles internos en materia de contratación.</t>
  </si>
  <si>
    <t>Todas las decisiones relativas a la aceptación o rechazo de las solicitudes deberán comunicarse a los licitadors.</t>
  </si>
  <si>
    <t>Un miembro del personal del Órgano Gestor favorece a un licitador debido a que:
- existe un conflicto de interés no declarado, o
- se han pagado sobornos o comisiones.</t>
  </si>
  <si>
    <t>El Órgano Gestor incumple un procedimiento competitivo obligatorio con el fin de favorecer a un determinado licitador a la hora de conseguir o de conservar un contrato a través de:                                                                         
- la división de un contrato en varios, o
- la contratación con un único proveedor sin justificación, o
- la omisión del procedimiento de concurso, o
- la prórroga irregular del contrato.</t>
  </si>
  <si>
    <t>"El Órgano Gestor incumple un procedimiento competitivo obligatorio con el fin de favorecer a un determinado licitador a la hora de conseguir o de conservar un contrato a través de:                                                                         
- la división de un contrato en varios, o
- la contratación con un único proveedor sin justificación, o
- la omisión del procedimiento de concurso, o
- la prórroga irregular del contrato."</t>
  </si>
  <si>
    <t>PC 4.1</t>
  </si>
  <si>
    <t>1: EVALUACIÓN DE LA EXPOSICIÓN A RIESGOS DE FRAUDE ESPECÍFICOS - SELECCIÓN DE LOS SOLICITANTES DE LAS AYUDAS</t>
  </si>
  <si>
    <t>Autoridad de gestión y Órgano Gestor</t>
  </si>
  <si>
    <t xml:space="preserve">1) Los Órgano Gestor pueden otorgar subcontratos a terceros en los que un miembro de su personal tiene algún interés, económico o de otro tipo. De forma similar, las organizaciones pueden no declarar plenamente todos los conflictos de interés cuando se presentan a una licitación. 2) Terceros que optan a contratos pueden ofrecer sobornos o comisiones a los Órgano Gestor para influir sobre la adjudicación de contratos.     </t>
  </si>
  <si>
    <t xml:space="preserve">1) Los Órgano Gestor pueden dividir un contrato en dos o más pedidos o contratos, a fin de no tener que aplicar el procedimiento de concurso competitivo o de soslayar la revisión por parte de una instancia superior. 2) Pueden falsear los motivos para contratar con un único proveedor definiendo unas especificaciones demasiado restrictivas. 3) Pueden conceder los contratos a terceros que deseen favorecer sin pasar por el procedimiento obligatorio de concurso. 4) Pueden prorrogar los vencimientos originales del contrato mediante una modificación o cláusula adicional, evitando con ello tener que convocar nuevamente un concurso. </t>
  </si>
  <si>
    <t>1) Los Órgano Gestor pueden crear convocatorias de ofertas o propuestas «a la medida» mediante unas especificaciones que se ajustan exclusivamente a las características de un determinado licitador, o que únicamente un licitador puede cumplir. Unas especificaciones demasiado restrictivas pueden servir para excluir a otros ofertantes cualificados. 2) El personal de un Órgano Gestor encargado de definir el proyecto o de evaluar las ofertas puede filtrar información confidencial, como presupuestos estimados, soluciones preferidas o detalles de las ofertas de la competencia, con el fin de que el licitador al que desea favorecer pueda preparar una oferta superior en el aspecto técnico o económico. 3) Los Órgano Gestor pueden manipular las ofertas recibidas para conseguir que resulte seleccionado su contratista preferido.</t>
  </si>
  <si>
    <t xml:space="preserve">1) Terceros pueden sustituir los productos especificados en el contrato por otros de calidad inferior, o bien incumplir de algún otro modo las especificaciones del contrato, declarando falsamente que las han cumplido. Los Órgano Gestor pueden ser cómplices en este fraude. 2) No se entregan o prestan algunos de los productos o servicios que se deberían entregar o prestar en el marco del contrato, o este no se ejecuta de conformidad con el acuerdo de subvención. </t>
  </si>
  <si>
    <t>¿A quién afecta este riesgo? 
(Organismos gestores (OG) / Órgano Gestor (BF) / Terceros (T)</t>
  </si>
  <si>
    <t>Órgano Gestor y terceros</t>
  </si>
  <si>
    <t>Órgano Gestor o terceros</t>
  </si>
  <si>
    <t>Ejecución - riesgos de la contratación pública en relación con los contratos adjudicados a los Órgano Gestor y gestionados por estos</t>
  </si>
  <si>
    <t>Ejecución - riesgos relativos a los costes de mano de obra correspondientes a los Órgano Gestor o terceros</t>
  </si>
  <si>
    <t xml:space="preserve">Los miembros de la AG  pueden tener conflictos de interés que influyan indebidamente sobre la aprobación de los pagos a determinados Órgano Gestor. </t>
  </si>
  <si>
    <t>¿A quién afecta este riesgo? 
(Organismos Gestores/ Órgano Gestor (BF) / Terceros (T))</t>
  </si>
  <si>
    <t xml:space="preserve">1) Se puede adjudicar un contrato a un Órgano Gestor en el que un miembro del personal tiene algún interés, económico o de otro tipo. De forma similar, las organizaciones pueden no declarar plenamente todos los conflictos de interés cuando se presentan a una licitación, o 2) Los Órgano Gestor que han licitado para obtener contratos pueden ofrecer sobornos o comisiones para influir sobre la adjudicación de los contratos.     </t>
  </si>
  <si>
    <t>¿A quién afecta este riesgo? 
(Organismos gestores / Órgano Gestor (BF) / Terceros (T))</t>
  </si>
  <si>
    <t>Interno/Colusión</t>
  </si>
  <si>
    <t>En su caso este control lo lleva a cabo la Intervención Delegada, la Sindicatura de Cuentas y Auditoria Interna</t>
  </si>
  <si>
    <t>Se lleva a cabo una revisión periódica de una muestra de contratos para garantizar que se han observado los procedimientos de contratación aplicables.</t>
  </si>
  <si>
    <t>IC 6.1</t>
  </si>
  <si>
    <t xml:space="preserve">Se comprueba mediante los informes de actividades y los resultados de los contratos si los costes están justificados (por ejemplo, mediante los listados de personal) y que esté autorizado contractualmente para solicitar los justificantes adicionales que correspondan (por ejemplo, los registros del sistema de control de presencia). </t>
  </si>
  <si>
    <t>¿El Órgano Gestor  dispone de políticas relativas a los conflictos de interés, de las declaraciones y llevan los registros correspondientes?.</t>
  </si>
  <si>
    <t>El Órgano Gestor ha establecido y da publicidad a un sistema que permita denunciar los comportamientos supuestamente fraudulentos.</t>
  </si>
  <si>
    <t>¿El Órgano Gestor dispone de políticas relativas a los conflictos de interés, de las declaraciones y lleva los registros correspondientes?.</t>
  </si>
  <si>
    <t>¿A quién afecta este riesgo? 
(Órgano Gestor / Órgano Gestor (BF) / Terceros (T))</t>
  </si>
  <si>
    <t>¿Es el riesgo interno (dentro del Órgano Gestor), externo, o resultado de una colusión?</t>
  </si>
  <si>
    <t>¿Se trata de un riesgo relevante para el Órgano Gestor?</t>
  </si>
  <si>
    <t>Órgano Gestor y Órgano Gestor</t>
  </si>
  <si>
    <t>El Órgano Gestor vela por que todas las personas sean conscientes de las consecuencias de participar en actividades que pudieran comprometer su integridad, describiendo claramente las consecuencias que se derivarían de determinadas conductas irregulares.</t>
  </si>
  <si>
    <t>El proceso de comprobación del Órgano Gestor de las solicitudes que compiten por el proyecto incluye un análisis independiente de todos los documentos justificativos.</t>
  </si>
  <si>
    <t>El proceso de comprobación del Órgano Gestor incluye el conocimiento de las anteriores solicitudes de carácter fraudulento y de otras prácticas de este tipo.</t>
  </si>
  <si>
    <t>El proceso de comprobación del Órgano Gestor incluye controles para evitar la doble financiación.</t>
  </si>
  <si>
    <t>Un miembro del personal de un Órgano Gestor intentan beneficiar a un licitador en un procedimiento competitivo mediante:
- unas especificaciones amañadas, o
- la filtración de los datos de las ofertas, o
- la manipulación de las ofertas.</t>
  </si>
  <si>
    <t>Las adjudicaciones a un mismo proveedor deberán ser autorizadas previamente por el Órgano Gestor.</t>
  </si>
  <si>
    <t xml:space="preserve">El Órgano Gestor dispone de políticas relativas a los conflictos de interés, de las declaraciones y lleven los registros correspondientes? </t>
  </si>
  <si>
    <t xml:space="preserve">El Órgano Gestor dispone  de una segunda instancia, distinta del departamento de compras, responsable de aprobar las modificaciones del contrato. </t>
  </si>
  <si>
    <t>Las modificaciones del contrato que prorrogan el acuerdo original más allá de un plazo máximo predefinido deberán contar con la previa autorización del Órgano Gestor.</t>
  </si>
  <si>
    <t xml:space="preserve">El Órgano Gestor requiere un elevado nivel de transparencia en la adjudicación de contratos, como la publicación de los datos del contrato que no tengan carácter reservado. </t>
  </si>
  <si>
    <t xml:space="preserve">El Órgano Gestor requiere que el procedimiento de licitación incluya un sistema transparente de apertura de las ofertas, y unas medidas de seguridad apropiadas para las ofertas no abiertas.  </t>
  </si>
  <si>
    <t xml:space="preserve">El Órgano Gestor utiliza valores de referencia para comparar los precios de los productos y servicios habituales. </t>
  </si>
  <si>
    <t xml:space="preserve">El Órgano Gestor lleva a cabo una investigación completa de los antecedentes de todos los proveedores terceros. Esto puede incluir el examen general del sitio web, de la información interna de la empresa, etc. </t>
  </si>
  <si>
    <t xml:space="preserve">El Órgano Gestor contrasta los precios cotizados por los proveedores terceros a otros compradores independientes. 
</t>
  </si>
  <si>
    <t xml:space="preserve">El Órgano Gestor obliga a los licitadores a utilizar costes unitarios normalizados para los suministros adquiridos de forma regular. </t>
  </si>
  <si>
    <t>El Órgano Gestor efectua una revisión de las facturas emitidas a fin de detectar duplicidades (es decir, facturas repetidas con idéntico importe o nº de factura, etc.), o falsificaciones.</t>
  </si>
  <si>
    <t>El Órgano Gestor revisa los productos o servicios para compararlos con la finalidad del proyecto.</t>
  </si>
  <si>
    <t>El Órgano Gestor exige que, a la finalización del contrato, obtengan certificados de obra o certificados de verificación de otro tipo emitidos por un tercero independiente (por ejemplo, la Oficina Técnica de Supervisión de Obras?.</t>
  </si>
  <si>
    <t>Las modificaciones del contrato que varíen el acuerdo original más allá de unos límites preestablecidos (en cuanto al importe y a la duración) deberán contar con la previa autorización del Órgano Gestor.</t>
  </si>
  <si>
    <t xml:space="preserve">Por cuanto se refiere a los costes de mano de obra de los Órgano Gestor, el Órgano Gestor pide por norma a estos que demuestren, que se ha realizado correctamente la asignación de los costes de personal a las actividades del proyecto, aportando por ejemplo los registros del sistema de control de presencia o de tiempos, o bien datos de la contabilidad. </t>
  </si>
  <si>
    <t>¿Es el riesgo interno (dentro del Órgano Gestor, externo, o resultado de una colusión?</t>
  </si>
  <si>
    <t>¿Está expuesta a este riesgo el Órgano Gestor?</t>
  </si>
  <si>
    <t>Conflicto de Interés dentro del Órgano Gestor</t>
  </si>
  <si>
    <t>Los miembros del Órgano Gestor pueden tener conflicto de interés que influyan indebidamente sobre la aprobación de los pagos a determinados Órgano Gestor</t>
  </si>
  <si>
    <t>El Órgano Gestor dispone de una política en materia de conflicto de interés que incluye una declaración anual y su registro por parte de todo el personal, y aplica medidas dirigidas a garantizar su cumplimiento.</t>
  </si>
  <si>
    <t>El Órgano Gestor vela porque todas las personas sean conscientes de las consecuencias de participar en actividades que pudieran comprometer su integridad, describiendo claramente las consecuencias que se derivarían de determinadas conductas irregulares (Se aportará Código de Buena Conducta).</t>
  </si>
  <si>
    <t>Un miembro del personal del Órgano Gestor soslaya el procedimiento de concurso obligatorio con el fin de favorecer a un licitador determinado a la hora de obtener o de mantener un contrato, a través de:
- la omisión del procedimiento de concurso, o
- la división de un contrato en varios, o
- la contratación con un único proveedor sin justificación, o
- la prórroga irregular del contrato.</t>
  </si>
  <si>
    <t>Un miembro del personal del Órgano Gestor favorece a un licitador en un procedimiento de concurso mediante:
- unas especificaciones amañadas, o
- la filtración de los datos de las ofertas, o
- la manipulación de las ofertas.</t>
  </si>
  <si>
    <t>1) Un miembro del Órgano Gestor puede adaptar las convocatorias de ofertas o propuestas incluyendo unas especificaciones que se ajusten exclusivamente a las características de un determinado licitador, o que únicamente un licitador pueda cumplir. Unas especificaciones demasiado restrictivas pueden servir para excluir a otros ofertantes cualificados. 2) El personal del Órgano Gestor encargado de evaluar las ofertas puede filtrar información confidencial, como presupuestos estimados, soluciones preferidas o detalles de las ofertas de la competencia, con el fin de que el licitador al que desea favorecer pueda preparar una oferta mejor en el aspecto técnico o económico. 3) Un miembro del Órgano Gestor puede manipular las ofertas recibidas para conseguir que resulte seleccionado su contratista preferido.</t>
  </si>
  <si>
    <t>Un miembro del personal del Órgano Gestor favorece a un licitador o licitador debido a que:
- existe un conflicto de interés no declarado, o
- se han pagado sobornos o comisiones.</t>
  </si>
  <si>
    <t>El Órgano Gestor ha implantado controles estrictos de los procedimientos de licitación, por ejemplo en lo relativo a los plazos de presentación, y verifica su funcionamiento en una muestra de Órgano Gestor.</t>
  </si>
  <si>
    <t>El Órgano Gestor comprueba si hay indicios de prácticas fraudulentas, como por ejemplo que la oferta ganadora sea notablemente similar a la que le sigue inmediatamente en la escala de precios, que se haya presentado en el último momento, o que existan evidencias de que el ofertante favorecido se comunica privadamente con alguna de las personas responsables de la contratación.</t>
  </si>
  <si>
    <t>El Órgano Gestor requiere que la mesa de contratación se componga de varios miembros del personal de nivel directivo que se turnen en esta función, y que exista un cierto grado de aleatoriedad en su selección para cada una de las mesas de contratación. El Órgano Gestor revisa el funcionamiento de estos controles en una muestra de licitadores/expedientes de contratación.</t>
  </si>
  <si>
    <t>El Órgano Gestor requiere que la mesa de contratación se componga de varios miembros del personal de nivel directivo que se turnen en esta función, y que exista un cierto grado de aleatoriedad en su selección para cada una de las distintas mesas de contratación.El Órgano Gestor revisa el funcionamiento de estos controles en una muestra de licitadores/expedientes de contratación.</t>
  </si>
  <si>
    <t>Los licitadors presentan declaraciones falsas en sus solicitudes, haciendo creer al mesa de contratación que cumplen con los criterios de elegibilidad, generales y específicos, al objeto de salir elegidos en un proceso de selección.</t>
  </si>
  <si>
    <t>El mesa de contratación se compone de varios miembros del personal de nivel directivo que se turnan en esta función, y existe cierto grado de aleatoriedad en su selección para cada uno de los distintos comités de evaluación.</t>
  </si>
  <si>
    <t xml:space="preserve">El Órgano Gestor dispone de una instancia superior encargada de revisar las decisiones adoptadas por el primer mesa de contratación. </t>
  </si>
  <si>
    <t>Los solicitantes de las ayudas presentan declaraciones falsas en sus solicitudes, haciendo creer al mesa de contratación que cumplen con los criterios de elegibilidad, generales y específicos, al objeto de salir elegidos en un proceso de selección.</t>
  </si>
  <si>
    <t>El mesa de contratación se compone de varios miembros del personal de nivel directivo que se turnan en esta función, y existe un cierto grado de aleatoriedad en su selección para cada uno de los distintos comités de evaluación.</t>
  </si>
  <si>
    <t>El Órgano Gestor requiere que las adjudicaciones de contratos se revisen por una segunda instancia distinta de la mesa de contratación (por ejemplo Intervención delegada), verificando en cada caso que se han respetado los procedimientos de contratación.</t>
  </si>
  <si>
    <t xml:space="preserve">El Órgano Gestor requiere que la aprobación previa de todas las adjudicaciones de contratos a un mismo proveedor esté debidamente justificada  </t>
  </si>
  <si>
    <t>Conflictos de interés dentro de la mesa de contratación</t>
  </si>
  <si>
    <t xml:space="preserve">Los miembros de la mesa de contratación del Órgano Gestor influyen deliberadamente sobre la evaluación y selección de los licitadors a fin de favorecer a alguno de ellos, dando un trato preferente a su solicitud durante la evaluación, o bien presionando a otros miembros del comité. </t>
  </si>
  <si>
    <t xml:space="preserve">Los miembros de la mesa de contratación del Órgano Gestor influyen deliberadamente en la valoración y selección de los solicitantes a fin de favorecer a alguno de ellos, dando un trato preferente a su solicitud durante la evaluación, o bien presionando a otros miembros del comité. </t>
  </si>
  <si>
    <t>Todas las adjudicaciones de contratos se revisan por una segunda instancia distinta de la mesa de contratación (por ejemplo, personal del Órgano Gestor), verificando en cada caso que se han respetado los procedimientos de contratación.</t>
  </si>
  <si>
    <t xml:space="preserve">Todas las adjudicaciones de contratos se revisan por una segunda instancia distinta de la mesa de contratación (por ejemplo, personal del Órgano Gestor), verificando en cada caso que se han respetado los procedimientos de contratación. </t>
  </si>
  <si>
    <t>El Órgano Gestor y/o el contratista compara el precio definitivo de los productos y servicios con el presupuestado, y con los precios aplicados generalmente en contratos similares.</t>
  </si>
  <si>
    <t>El Órgano Gestor requiere que para modificar los contratos se necesite la autorización de más una persona responsable que no haya participado en la mesa de contratación.</t>
  </si>
  <si>
    <t>Por cuanto se refiere a los costes de mano de obra del contratista, él mismo o en su caso, el Órgano Gestor deberá revisar los informes finales, económicos y de actividades, en busca de posibles discrepancias entre la mano de obra prevista y la realmente utilizada  (trabajadores y horas trabajadas). Se deberá solicitar justificación adicional (por ejemplo certificados de cualificaciones) para confirmar la idoneidad de los eventuales sustitutos.</t>
  </si>
  <si>
    <t>Por cuanto se refiere a los costes de mano de obra del contratista, se requiere autorización previa del Órgano Gestor para efectuar cambios significativos en el personal clave.</t>
  </si>
  <si>
    <t>Por cuanto se refiere a los costes de mano de obra de terceros, el Órgano Gestor requiere que los contratistas comprueben si el personal clave involucrado en la ejecución del contrato coincide con el propuesto en las ofertas, y exige que se demuestre la idoneidad de los sustitutos relevantes.</t>
  </si>
  <si>
    <t>Por cuanto se refiere a los costes de mano de obra del contratista, él mismo o en su caso, el Órgano Gestor pide por norma a estos que demuestren, que se han realizado las actividades del proyecto</t>
  </si>
  <si>
    <t>Por cuanto se refiere a los costes de mano de obra del contratista, él mismo o en su caso,el Órgano Gestor revisa por norma los informes finales, económicos y de actividades, en busca de posibles discrepancias entre las actividades previstas y las realmente efectuadas. En caso de diferencias se solicitan explicaciones y justificantes adicionales para su análisis.</t>
  </si>
  <si>
    <t>Por cuanto se refiere a los costes de mano de obra del contratista o de un tercero, él mismo o el Órgano Gestor pide por norma a estos que demuestren, mediante una verificación independiente, que se han realizado las actividades del proyecto</t>
  </si>
  <si>
    <t>Por cuanto se refiere a los costes de mano de obra del contratista o de un tercero,él mismo o el Órgano Gestor revisa por norma los informes finales, económicos y de actividades, en busca de posibles discrepancias entre las actividades previstas y las realmente efectuadas. En caso de diferencias se solicitan explicaciones y justificantes adicionales para su análisis.</t>
  </si>
  <si>
    <t>Por cuanto se refiere a los costes de mano de obra del contratista o proveedores terceros, él mismo o el Órgano Gestor analiza los informes finales, económicos y de actividades, comprobando si las horas extraordinarias reclamadas son las correctas (volumen desproporcionado de horas trabajadas por el personal del proyecto, realización de todas las actividades con menos trabajadores de los previstos), y pide la documentación justificativa que permita confirmar que los costes reclamados se ajustan a las normas en materia de horas extraordinarias y que se ha incurrido realmente en los mismos.</t>
  </si>
  <si>
    <t xml:space="preserve">Por cuanto se refiere a los costes de mano de obra del contratista o de terceros, él mismo o en su caso, el Órgano Gestor revisa los informes económicos finales comparándolos con los costes salariales realmente incurridos (por ejemplo los contratos o los datos de la nómina) y con el tiempo realmente dedicado a las actividades del proyecto (por ejemplo los sistemas de registro de tiempos o de control de presencia). </t>
  </si>
  <si>
    <t xml:space="preserve">Por cuanto se refiere a los costes de mano de obra del contratista o  de terceros, él mismo o en su caso, el Órgano Gestor les exige comprobantes que demuestren de forma independiente la existencia del personal, como contratos y datos de la seguridad social. </t>
  </si>
  <si>
    <t>Por cuanto se refiere a los costes de mano de obra del contratista o de terceros, él mismo o en su caso el Órgano Gestor exige por norma a estos los comprobantes que demuestren de forma independiente que los costes fueron incurridos dentro de los plazos previstos en el proyecto, por ejemplo facturas originales o extractos de cuentas bancarias.</t>
  </si>
  <si>
    <t>ÓRGANO GESTOR: FERROCARRILS GENERALITAT VALENCIANA</t>
  </si>
  <si>
    <t>Sí que se suscriben por parte de los miembros de la mesa de contratación y quedan archivadas. Las firma el redactor del pliego (en primer lugar), el técnico evaluador de las ofertas, los miembros de la mesa y el órgano de contratación.</t>
  </si>
  <si>
    <t>En el apartado web del gestor existe el enlace al canal de denuncias del SNCA</t>
  </si>
  <si>
    <t>Sí que se suscriben por parte de los miembros de la mesa de contratación y quedan archivadas. Las firma el redactor del pliego (en primer lugar), el técnico evaluador de las ofertas, los miembros de la mesa y el órgano de contratación. Por cada expediente de licitación distinta se suscribre una declaración de ausencia de conflicto de interés</t>
  </si>
  <si>
    <t>En su caso este control lo lleva a cabo el Servicio de Contratación y los Servicios Jurídicos del OO.GG. Informan el pliego de cláusulas administrativas</t>
  </si>
  <si>
    <t>Este control se lleva a cabo por parte del Ingeniero responsable del proyecto</t>
  </si>
  <si>
    <t>En el apartado web del gestor existe el enlace al Código Ético y de Conducta</t>
  </si>
  <si>
    <t>El procedimiento para la aprobación de los pagos está estandarizado y el Órgano Gestor no tiene capacidad de influencia una vez se ha grabado la orden de pago</t>
  </si>
  <si>
    <t>Firma Órgano Gestor</t>
  </si>
  <si>
    <t>Firma Comité Riesgos FF.EE.</t>
  </si>
  <si>
    <t>El órgano Gestor dispone de una mesa de contratación permanente compuesta por técnicos: Jefe Servicio Jurídico, Jefe de Administración, Control y Logísitica (función de intervención) , Jefa de Contratación y Compras, un técnico (función secretario un técnico) y otros técnico vocal que pertenece a la Subdirección Adjunta de Infraestructuras, este último técnico se turan. Como novedad se ha añadido a la mesa de contratación dos suplentes por vocal para dotarla de mayor aleatoriedad.</t>
  </si>
  <si>
    <t>En su caso este control lo lleva a cabo la Intervención Delegada, la Sindicatura de Cuentas y Auditoria Interna. Además de las medidas que lleva a cabo el Servicio de Contratación en el ámbito de la normativa sobre contratación pública. Los Servicios Jurídicos informan los pliegos.</t>
  </si>
  <si>
    <t>En su caso este control lo lleva a cabo la Intervención Delegada, la Sindicatura de Cuentas y Auditoria Interna (una técnico del Consejo de Administración de FGV ajena a la mesa de contratación y al Servicio de Contratación).</t>
  </si>
  <si>
    <t>En este caso sí se aplica este control ya que hay exclusividad por razones tecnológicas. Además de las medidas que lleva a cabo el Servicio de Contratación en el ámbito de la normativa sobre contratación pública. En el pliego se exige que el licitador presente una declaración de exclusividad tecnológica.</t>
  </si>
  <si>
    <t>Es un procedimiento totalmente transparente que se publica en la Plataforma de Contratación del Estado/ Se publica también en el Registro de Contratos de la Generalitat. Hay trazabilidad de las ofertas en la plataforma y la apertura de sobres está regulada su seguridad con un cifrado que solo conoce y activa el secretario de la mesa el día de su apertura.</t>
  </si>
  <si>
    <t>En el caso de que se sospechara una práctica colusoria entre empresas se pone en conocimiento de las autoridades competentes para tomar las medidas oportunas.</t>
  </si>
  <si>
    <t>Si hay subcontratista, por ley se exige comunicarlo al órgano de contratación. A posteriori se revisa y se comprueba la subcontratación.</t>
  </si>
  <si>
    <t>El control se lleva a cabo desde el momento que en los pliegos se exige detallar la oferta, para poder hacer el contraste por parte de la oficina técnica. La oficina técnica (compuesta por ingenieros) pertenece a la Subdirección Adjunta de Infraestructuras</t>
  </si>
  <si>
    <t>En el ámbito de este OO.GG. si se trata de obras se emite factura/certificaciones  mensuales y se comprueba si se adecua a lo contratado, se revisa por parte de los ingenieros del OOGG. El control se lleva a cabo por el Servicio de Administración, Control y Logística y la Auditoria que  fiscaliza las facturas.</t>
  </si>
  <si>
    <t>Este control lo lleva a cabo el responsable del contrato y sus superiores y por parte del Servicio de Contratación en aplicación de la normativa sobre contratación pública. El órgano de contratación posteriormente valida la modificación del contrato.</t>
  </si>
  <si>
    <t>Un contratista puede reclamar costes de mano de obra, a sabiendas de que son incorrectos, en relación con actividades que no se han realizado, o que no se han realizado de acuerdo con el contrato, es decir,
- costes incorrectos de mano de obra, o
- cargos por horas extraordinarias no pagadas, o
- tarifas horarias inadecuadas, o
- gastos reclamados para personal inexistente, o
- gastos de personal por actividades realizadas fuera del plazo de ejecución.</t>
  </si>
  <si>
    <t xml:space="preserve">Este control lo lleva a cabo el responsable del contrato y sus superiores y por parte del Servicio de Contratación en aplicación de la normativa sobre contratación pública. Existe en el expediente de licitación documentos como las actas de recepción o certificados de obras que lo acreditan. Para este OO.GG. la remuneración del contratista no se hace sobre la base de costes de personal, sino a partir de la valoración de los trabajos ejecutados que se encuentran en el contrato </t>
  </si>
  <si>
    <t>En el pliego se obliga a los licitadores que indiquen (mediante declaración responsable) si son conocedores que empresas pertenecientes al mismo grupo participan en el mismo procedimiento/expediente de licitación presentando oferta.</t>
  </si>
  <si>
    <t xml:space="preserve">No aplica porque en el ámbito de este OO.GG. se trata de  contratos de suministros puntuales (no tracto sucesivo) con una fecha concreta de entrega y una cantidad concreta. </t>
  </si>
  <si>
    <t>El control lo lleva a cabo la Dirección Facultativa de la obra que remite al OO.GG. una relación valorada de los trabajos junto con la certificación de obra. Además se contrata el apoyo a la dirección de obra que también controla los niveles de ejecución de la obra.</t>
  </si>
  <si>
    <t>Este control se lleva a cabo por los responsables técnicos. En los casos que proceda, el almacén lleva a cabo un control de calidad sobre los productos recibidos.</t>
  </si>
  <si>
    <t>Este control se lleva a cabo por los responsables técnicos y la oficina de supervisión de proyectos.</t>
  </si>
  <si>
    <r>
      <t xml:space="preserve">Este control lo lleva a cabo el responsable del contrato y sus superiores y por parte del Servicio de Contratación en aplicación de la normativa sobre contratación pública. En los pliegos se exige un compromiso de adscripción de medios personales que deberán ser acreditados por parte del adjudicatario del contrato y si hay sustituciones de medios personales por parte del contratista éstas deben ser comunicadas al OOGG que las debe autorizar previamente. </t>
    </r>
    <r>
      <rPr>
        <sz val="10"/>
        <color rgb="FFFF0000"/>
        <rFont val="Arial"/>
        <family val="2"/>
      </rPr>
      <t>Para este OO.GG. la remuneración del contratista no se hace sobre la base de costes de personal, sino a partir de la valoración de los trabajos ejecutados que se encuentran en el contrato.</t>
    </r>
  </si>
  <si>
    <r>
      <t xml:space="preserve">Este control lo lleva a cabo el responsable del contrato y sus superiores y por parte del Servicio de Contratación en aplicación de la normativa sobre contratación pública. En los pliegos se exige un compromiso de adscripción de medios personales que deberán ser acreditados por parte del adjudicatario del contrato y si hay sustituciones de medios personales por parte del contratista éstas deben ser comunicadas al OOGG que las debe autorizar previamente. </t>
    </r>
    <r>
      <rPr>
        <sz val="10"/>
        <rFont val="Arial"/>
        <family val="2"/>
      </rPr>
      <t>Para este OO.GG. la remuneración del contratista no se hace sobre la base de costes de personal, sino a partir de la valoración de los trabajos ejecutados que se encuentran en el contrato.</t>
    </r>
  </si>
  <si>
    <r>
      <t xml:space="preserve">Existe en el expediente de licitación documentos como las actas de recepción o certificados de obras que lo acreditan.Este control lo lleva a cabo la Dirección facultativa de la obra. Como control adicional la Oficina de Supervisión de Proyectos controla su ejecución. </t>
    </r>
    <r>
      <rPr>
        <sz val="10"/>
        <rFont val="Arial"/>
        <family val="2"/>
      </rPr>
      <t xml:space="preserve"> Para este OO.GG. la remuneración del contratista no se hace sobre la base de costes de personal, sino a partir de la valoración de los trabajos ejecutados que se encuentran en el contrato. </t>
    </r>
  </si>
  <si>
    <r>
      <t xml:space="preserve">Existe en el expediente de licitación documentos como las actas de recepción o certificados de obras que lo acreditan.Este control lo lleva a cabo la Dirección facultativa de la obra. Como control adicional la Oficina de Supervisión de Proyectos controla su ejecución.  </t>
    </r>
    <r>
      <rPr>
        <sz val="10"/>
        <rFont val="Arial"/>
        <family val="2"/>
      </rPr>
      <t>Para este OO.GG. la remuneración del contratista no se hace sobre la base de costes de personal, sino a partir de la valoración de los trabajos ejecutados que se encuentran en el contrato.</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</si>
</sst>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amily val="2"/>
    </font>
    <font>
      <sz val="10"/>
      <color indexed="8"/>
      <name val="Arial"/>
      <family val="2"/>
    </font>
    <font>
      <b/>
      <sz val="12"/>
      <color indexed="8"/>
      <name val="Arial"/>
      <family val="2"/>
    </font>
    <font>
      <b/>
      <sz val="20"/>
      <color indexed="8"/>
      <name val="Arial"/>
      <family val="2"/>
    </font>
    <font>
      <b/>
      <u/>
      <sz val="20"/>
      <color indexed="8"/>
      <name val="Arial"/>
      <family val="2"/>
    </font>
    <font>
      <b/>
      <sz val="20"/>
      <name val="Arial"/>
      <family val="2"/>
    </font>
    <font>
      <sz val="12"/>
      <color indexed="23"/>
      <name val="Arial"/>
      <family val="2"/>
    </font>
    <font>
      <i/>
      <sz val="10"/>
      <color indexed="8"/>
      <name val="Arial"/>
      <family val="2"/>
    </font>
    <font>
      <b/>
      <sz val="12"/>
      <color indexed="9"/>
      <name val="Arial"/>
      <family val="2"/>
    </font>
    <font>
      <sz val="12"/>
      <color indexed="8"/>
      <name val="Arial"/>
      <family val="2"/>
    </font>
    <font>
      <sz val="12"/>
      <color indexed="9"/>
      <name val="Arial"/>
      <family val="2"/>
    </font>
    <font>
      <b/>
      <sz val="12"/>
      <name val="Arial"/>
      <family val="2"/>
    </font>
    <font>
      <b/>
      <u/>
      <sz val="20"/>
      <name val="Arial"/>
      <family val="2"/>
    </font>
    <font>
      <sz val="12"/>
      <name val="Arial"/>
      <family val="2"/>
    </font>
    <font>
      <sz val="20"/>
      <name val="Arial"/>
      <family val="2"/>
    </font>
    <font>
      <i/>
      <sz val="10"/>
      <name val="Arial"/>
      <family val="2"/>
    </font>
    <font>
      <sz val="10"/>
      <color indexed="9"/>
      <name val="Arial"/>
      <family val="2"/>
    </font>
    <font>
      <sz val="10"/>
      <color indexed="10"/>
      <name val="Arial"/>
      <family val="2"/>
    </font>
    <font>
      <b/>
      <sz val="10"/>
      <color indexed="8"/>
      <name val="Arial"/>
      <family val="2"/>
    </font>
    <font>
      <b/>
      <sz val="14"/>
      <color indexed="8"/>
      <name val="Arial"/>
      <family val="2"/>
    </font>
    <font>
      <sz val="10"/>
      <color theme="0"/>
      <name val="Arial"/>
      <family val="2"/>
    </font>
    <font>
      <b/>
      <sz val="20"/>
      <color theme="0"/>
      <name val="Arial"/>
      <family val="2"/>
    </font>
    <font>
      <b/>
      <sz val="12"/>
      <color theme="0"/>
      <name val="Arial"/>
      <family val="2"/>
    </font>
    <font>
      <sz val="10"/>
      <color rgb="FFFF0000"/>
      <name val="Arial"/>
      <family val="2"/>
    </font>
  </fonts>
  <fills count="15">
    <fill>
      <patternFill patternType="none"/>
    </fill>
    <fill>
      <patternFill patternType="gray125"/>
    </fill>
    <fill>
      <patternFill patternType="solid">
        <fgColor indexed="13"/>
        <bgColor indexed="34"/>
      </patternFill>
    </fill>
    <fill>
      <patternFill patternType="solid">
        <fgColor indexed="17"/>
        <bgColor indexed="21"/>
      </patternFill>
    </fill>
    <fill>
      <patternFill patternType="solid">
        <fgColor indexed="50"/>
        <bgColor indexed="55"/>
      </patternFill>
    </fill>
    <fill>
      <patternFill patternType="solid">
        <fgColor indexed="20"/>
        <bgColor indexed="36"/>
      </patternFill>
    </fill>
    <fill>
      <patternFill patternType="solid">
        <fgColor indexed="46"/>
        <bgColor indexed="24"/>
      </patternFill>
    </fill>
    <fill>
      <patternFill patternType="solid">
        <fgColor indexed="29"/>
        <bgColor indexed="45"/>
      </patternFill>
    </fill>
    <fill>
      <patternFill patternType="solid">
        <fgColor indexed="53"/>
        <bgColor indexed="52"/>
      </patternFill>
    </fill>
    <fill>
      <patternFill patternType="solid">
        <fgColor indexed="22"/>
        <bgColor indexed="31"/>
      </patternFill>
    </fill>
    <fill>
      <patternFill patternType="solid">
        <fgColor rgb="FFFFC000"/>
        <bgColor indexed="36"/>
      </patternFill>
    </fill>
    <fill>
      <patternFill patternType="solid">
        <fgColor theme="0"/>
        <bgColor indexed="34"/>
      </patternFill>
    </fill>
    <fill>
      <patternFill patternType="solid">
        <fgColor rgb="FFFFFF00"/>
        <bgColor indexed="36"/>
      </patternFill>
    </fill>
    <fill>
      <patternFill patternType="solid">
        <fgColor rgb="FFFFC000"/>
        <bgColor indexed="45"/>
      </patternFill>
    </fill>
    <fill>
      <patternFill patternType="solid">
        <fgColor theme="0"/>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style="medium">
        <color indexed="8"/>
      </right>
      <top style="medium">
        <color indexed="8"/>
      </top>
      <bottom style="thin">
        <color indexed="8"/>
      </bottom>
      <diagonal/>
    </border>
    <border>
      <left style="thin">
        <color indexed="8"/>
      </left>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s>
  <cellStyleXfs count="2">
    <xf numFmtId="0" fontId="0" fillId="0" borderId="0"/>
    <xf numFmtId="0" fontId="1" fillId="0" borderId="0"/>
  </cellStyleXfs>
  <cellXfs count="137">
    <xf numFmtId="0" fontId="0" fillId="0" borderId="0" xfId="0"/>
    <xf numFmtId="0" fontId="2" fillId="0" borderId="0" xfId="1" applyFont="1"/>
    <xf numFmtId="0" fontId="1" fillId="0" borderId="0" xfId="1" applyAlignment="1">
      <alignment wrapText="1"/>
    </xf>
    <xf numFmtId="0" fontId="1" fillId="2" borderId="0" xfId="1" applyFill="1" applyAlignment="1">
      <alignment wrapText="1"/>
    </xf>
    <xf numFmtId="0" fontId="1" fillId="0" borderId="0" xfId="1"/>
    <xf numFmtId="0" fontId="3" fillId="0" borderId="0" xfId="1" applyFont="1"/>
    <xf numFmtId="0" fontId="6" fillId="0" borderId="0" xfId="1" applyFont="1" applyAlignment="1">
      <alignment wrapText="1"/>
    </xf>
    <xf numFmtId="0" fontId="2" fillId="0" borderId="1" xfId="1" applyFont="1" applyBorder="1" applyAlignment="1">
      <alignment horizontal="center" wrapText="1"/>
    </xf>
    <xf numFmtId="0" fontId="2" fillId="0" borderId="1" xfId="1" applyFont="1" applyBorder="1" applyAlignment="1">
      <alignment wrapText="1"/>
    </xf>
    <xf numFmtId="0" fontId="2" fillId="0" borderId="0" xfId="1" applyFont="1" applyAlignment="1">
      <alignment wrapText="1"/>
    </xf>
    <xf numFmtId="0" fontId="2" fillId="3" borderId="2" xfId="1" applyFont="1" applyFill="1" applyBorder="1" applyAlignment="1">
      <alignment horizontal="left" vertical="top"/>
    </xf>
    <xf numFmtId="0" fontId="1" fillId="0" borderId="2" xfId="1" applyFont="1" applyBorder="1" applyAlignment="1">
      <alignment horizontal="left" vertical="top" wrapText="1"/>
    </xf>
    <xf numFmtId="0" fontId="1" fillId="2" borderId="2" xfId="1" applyFill="1" applyBorder="1" applyAlignment="1">
      <alignment horizontal="center"/>
    </xf>
    <xf numFmtId="0" fontId="1" fillId="2" borderId="1" xfId="1" applyFill="1" applyBorder="1"/>
    <xf numFmtId="0" fontId="0" fillId="0" borderId="2" xfId="1" applyFont="1" applyBorder="1" applyAlignment="1">
      <alignment horizontal="left" vertical="top" wrapText="1"/>
    </xf>
    <xf numFmtId="0" fontId="2" fillId="3" borderId="1" xfId="1" applyFont="1" applyFill="1" applyBorder="1" applyAlignment="1">
      <alignment horizontal="left" vertical="top"/>
    </xf>
    <xf numFmtId="0" fontId="1" fillId="2" borderId="1" xfId="1" applyFill="1" applyBorder="1" applyAlignment="1">
      <alignment horizontal="left" vertical="top" wrapText="1"/>
    </xf>
    <xf numFmtId="0" fontId="7" fillId="2" borderId="1" xfId="1" applyFont="1" applyFill="1" applyBorder="1" applyAlignment="1">
      <alignment horizontal="left" vertical="top" wrapText="1"/>
    </xf>
    <xf numFmtId="0" fontId="1" fillId="2" borderId="1" xfId="1" applyFill="1" applyBorder="1" applyAlignment="1">
      <alignment horizontal="center"/>
    </xf>
    <xf numFmtId="0" fontId="8" fillId="0" borderId="0" xfId="1" applyFont="1" applyAlignment="1">
      <alignment wrapText="1"/>
    </xf>
    <xf numFmtId="0" fontId="2" fillId="0" borderId="3" xfId="1" applyFont="1" applyBorder="1" applyAlignment="1">
      <alignment horizontal="center" wrapText="1"/>
    </xf>
    <xf numFmtId="0" fontId="2" fillId="0" borderId="4" xfId="1" applyFont="1" applyBorder="1" applyAlignment="1">
      <alignment horizontal="center" wrapText="1"/>
    </xf>
    <xf numFmtId="0" fontId="9" fillId="0" borderId="0" xfId="1" applyFont="1"/>
    <xf numFmtId="0" fontId="2" fillId="3" borderId="5" xfId="1" applyFont="1" applyFill="1" applyBorder="1" applyAlignment="1">
      <alignment horizontal="left" vertical="top"/>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10" fillId="0" borderId="0" xfId="1" applyFont="1"/>
    <xf numFmtId="0" fontId="1" fillId="2" borderId="1" xfId="1" applyFill="1" applyBorder="1" applyAlignment="1">
      <alignment horizontal="center" vertical="top"/>
    </xf>
    <xf numFmtId="0" fontId="1" fillId="0" borderId="1" xfId="1" applyFont="1" applyBorder="1" applyAlignment="1">
      <alignment vertical="top"/>
    </xf>
    <xf numFmtId="0" fontId="1" fillId="0" borderId="1" xfId="1" applyFont="1" applyBorder="1" applyAlignment="1">
      <alignment vertical="top" wrapText="1"/>
    </xf>
    <xf numFmtId="0" fontId="0" fillId="2" borderId="0" xfId="0" applyFont="1" applyFill="1" applyAlignment="1">
      <alignment horizontal="center"/>
    </xf>
    <xf numFmtId="0" fontId="1" fillId="0" borderId="1" xfId="1" applyBorder="1" applyAlignment="1">
      <alignment horizontal="center" vertical="top"/>
    </xf>
    <xf numFmtId="0" fontId="1" fillId="2" borderId="1" xfId="1" applyFont="1" applyFill="1" applyBorder="1" applyAlignment="1">
      <alignment vertical="top"/>
    </xf>
    <xf numFmtId="0" fontId="7" fillId="2" borderId="1" xfId="1" applyFont="1" applyFill="1" applyBorder="1" applyAlignment="1">
      <alignment vertical="top" wrapText="1"/>
    </xf>
    <xf numFmtId="0" fontId="2" fillId="0" borderId="8" xfId="1" applyFont="1" applyBorder="1" applyAlignment="1">
      <alignment horizontal="center" wrapText="1"/>
    </xf>
    <xf numFmtId="0" fontId="0" fillId="0" borderId="0" xfId="1" applyFont="1"/>
    <xf numFmtId="0" fontId="1" fillId="4" borderId="1" xfId="1" applyFill="1" applyBorder="1" applyAlignment="1">
      <alignment horizontal="center" vertical="top"/>
    </xf>
    <xf numFmtId="0" fontId="0" fillId="0" borderId="1" xfId="1" applyFont="1" applyBorder="1" applyAlignment="1">
      <alignment vertical="top"/>
    </xf>
    <xf numFmtId="0" fontId="0" fillId="0" borderId="1" xfId="1" applyFont="1" applyBorder="1" applyAlignment="1">
      <alignment vertical="top" wrapText="1"/>
    </xf>
    <xf numFmtId="0" fontId="1" fillId="2" borderId="1" xfId="1" applyFont="1" applyFill="1" applyBorder="1" applyAlignment="1">
      <alignment horizontal="center" vertical="top"/>
    </xf>
    <xf numFmtId="49" fontId="9" fillId="0" borderId="6" xfId="1" applyNumberFormat="1" applyFont="1" applyBorder="1" applyAlignment="1">
      <alignment horizontal="left" vertical="top" wrapText="1"/>
    </xf>
    <xf numFmtId="49" fontId="9" fillId="0" borderId="7" xfId="1" applyNumberFormat="1" applyFont="1" applyBorder="1" applyAlignment="1">
      <alignment horizontal="left" vertical="top" wrapText="1"/>
    </xf>
    <xf numFmtId="0" fontId="11" fillId="0" borderId="0" xfId="1" applyFont="1"/>
    <xf numFmtId="0" fontId="0" fillId="0" borderId="0" xfId="1" applyFont="1" applyAlignment="1">
      <alignment wrapText="1"/>
    </xf>
    <xf numFmtId="0" fontId="5" fillId="0" borderId="0" xfId="1" applyFont="1"/>
    <xf numFmtId="0" fontId="13" fillId="0" borderId="0" xfId="1" applyFont="1" applyAlignment="1">
      <alignment wrapText="1"/>
    </xf>
    <xf numFmtId="0" fontId="11" fillId="0" borderId="1" xfId="1" applyFont="1" applyBorder="1" applyAlignment="1">
      <alignment horizontal="center" wrapText="1"/>
    </xf>
    <xf numFmtId="0" fontId="11" fillId="0" borderId="1" xfId="1" applyFont="1" applyBorder="1" applyAlignment="1">
      <alignment wrapText="1"/>
    </xf>
    <xf numFmtId="0" fontId="11" fillId="0" borderId="0" xfId="1" applyFont="1" applyAlignment="1">
      <alignment wrapText="1"/>
    </xf>
    <xf numFmtId="0" fontId="14" fillId="0" borderId="0" xfId="1" applyFont="1"/>
    <xf numFmtId="0" fontId="1" fillId="0" borderId="1" xfId="1" applyFont="1" applyBorder="1" applyAlignment="1">
      <alignment horizontal="left" vertical="top" wrapText="1"/>
    </xf>
    <xf numFmtId="0" fontId="0" fillId="0" borderId="1" xfId="1" applyFont="1" applyBorder="1" applyAlignment="1">
      <alignment horizontal="left" vertical="top" wrapText="1"/>
    </xf>
    <xf numFmtId="0" fontId="0" fillId="2" borderId="1" xfId="1" applyFont="1" applyFill="1" applyBorder="1" applyAlignment="1">
      <alignment horizontal="center"/>
    </xf>
    <xf numFmtId="0" fontId="0" fillId="2" borderId="1" xfId="1" applyFont="1" applyFill="1" applyBorder="1"/>
    <xf numFmtId="0" fontId="11" fillId="6" borderId="2" xfId="1" applyFont="1" applyFill="1" applyBorder="1" applyAlignment="1">
      <alignment horizontal="left" vertical="top"/>
    </xf>
    <xf numFmtId="0" fontId="11" fillId="6" borderId="1" xfId="1" applyFont="1" applyFill="1" applyBorder="1" applyAlignment="1">
      <alignment horizontal="left" vertical="top"/>
    </xf>
    <xf numFmtId="0" fontId="0" fillId="2" borderId="1" xfId="1" applyFont="1" applyFill="1" applyBorder="1" applyAlignment="1">
      <alignment horizontal="left" vertical="top" wrapText="1"/>
    </xf>
    <xf numFmtId="0" fontId="15" fillId="2" borderId="1" xfId="1" applyFont="1" applyFill="1" applyBorder="1" applyAlignment="1">
      <alignment horizontal="left" vertical="top" wrapText="1"/>
    </xf>
    <xf numFmtId="0" fontId="2" fillId="5" borderId="5" xfId="1" applyFont="1" applyFill="1" applyBorder="1" applyAlignment="1">
      <alignment horizontal="left" vertical="top"/>
    </xf>
    <xf numFmtId="0" fontId="16" fillId="0" borderId="0" xfId="1" applyFont="1"/>
    <xf numFmtId="0" fontId="10" fillId="0" borderId="0" xfId="1" applyFont="1" applyAlignment="1">
      <alignment wrapText="1"/>
    </xf>
    <xf numFmtId="0" fontId="0" fillId="2" borderId="1" xfId="1" applyFont="1" applyFill="1" applyBorder="1" applyAlignment="1">
      <alignment horizontal="center" vertical="top"/>
    </xf>
    <xf numFmtId="0" fontId="17" fillId="0" borderId="0" xfId="1" applyFont="1"/>
    <xf numFmtId="0" fontId="2" fillId="7" borderId="2" xfId="1" applyFont="1" applyFill="1" applyBorder="1" applyAlignment="1">
      <alignment horizontal="left" vertical="top"/>
    </xf>
    <xf numFmtId="0" fontId="2" fillId="7" borderId="1" xfId="1" applyFont="1" applyFill="1" applyBorder="1" applyAlignment="1">
      <alignment horizontal="left" vertical="top"/>
    </xf>
    <xf numFmtId="0" fontId="2" fillId="7" borderId="5" xfId="1" applyFont="1" applyFill="1" applyBorder="1" applyAlignment="1">
      <alignment horizontal="left" vertical="top"/>
    </xf>
    <xf numFmtId="0" fontId="2" fillId="8" borderId="2" xfId="1" applyFont="1" applyFill="1" applyBorder="1" applyAlignment="1">
      <alignment vertical="top"/>
    </xf>
    <xf numFmtId="0" fontId="2" fillId="8" borderId="5" xfId="1" applyFont="1" applyFill="1" applyBorder="1" applyAlignment="1">
      <alignment horizontal="left" vertical="top"/>
    </xf>
    <xf numFmtId="0" fontId="1" fillId="2" borderId="9" xfId="1" applyFont="1" applyFill="1" applyBorder="1" applyAlignment="1">
      <alignment horizontal="center" vertical="top"/>
    </xf>
    <xf numFmtId="0" fontId="0" fillId="2" borderId="9" xfId="1" applyFont="1" applyFill="1" applyBorder="1" applyAlignment="1">
      <alignment horizontal="center" vertical="top"/>
    </xf>
    <xf numFmtId="0" fontId="0" fillId="2" borderId="1" xfId="1" applyFont="1" applyFill="1" applyBorder="1" applyAlignment="1">
      <alignment vertical="top"/>
    </xf>
    <xf numFmtId="0" fontId="15" fillId="2" borderId="1" xfId="1" applyFont="1" applyFill="1" applyBorder="1" applyAlignment="1">
      <alignment vertical="top" wrapText="1"/>
    </xf>
    <xf numFmtId="0" fontId="11" fillId="0" borderId="3" xfId="1" applyFont="1" applyBorder="1" applyAlignment="1">
      <alignment horizontal="center" wrapText="1"/>
    </xf>
    <xf numFmtId="0" fontId="13" fillId="0" borderId="0" xfId="1" applyFont="1"/>
    <xf numFmtId="0" fontId="11" fillId="8" borderId="5" xfId="1" applyFont="1" applyFill="1" applyBorder="1" applyAlignment="1">
      <alignment horizontal="left" vertical="top"/>
    </xf>
    <xf numFmtId="0" fontId="13" fillId="0" borderId="6" xfId="1" applyFont="1" applyBorder="1" applyAlignment="1">
      <alignment horizontal="left" vertical="top" wrapText="1"/>
    </xf>
    <xf numFmtId="0" fontId="13" fillId="0" borderId="7" xfId="1" applyFont="1" applyBorder="1" applyAlignment="1">
      <alignment horizontal="left" vertical="top" wrapText="1"/>
    </xf>
    <xf numFmtId="0" fontId="11" fillId="0" borderId="8" xfId="1" applyFont="1" applyBorder="1" applyAlignment="1">
      <alignment horizontal="center" wrapText="1"/>
    </xf>
    <xf numFmtId="0" fontId="20" fillId="0" borderId="0" xfId="1" applyFont="1"/>
    <xf numFmtId="0" fontId="1" fillId="2" borderId="2" xfId="1" applyFill="1" applyBorder="1"/>
    <xf numFmtId="0" fontId="2" fillId="8" borderId="10" xfId="1" applyFont="1" applyFill="1" applyBorder="1" applyAlignment="1">
      <alignment vertical="top"/>
    </xf>
    <xf numFmtId="0" fontId="1" fillId="0" borderId="10" xfId="1" applyFont="1" applyBorder="1" applyAlignment="1">
      <alignment horizontal="left" vertical="top" wrapText="1"/>
    </xf>
    <xf numFmtId="0" fontId="1" fillId="2" borderId="10" xfId="1" applyFill="1" applyBorder="1"/>
    <xf numFmtId="0" fontId="2" fillId="10" borderId="5" xfId="1" applyFont="1" applyFill="1" applyBorder="1" applyAlignment="1">
      <alignment horizontal="left" vertical="top"/>
    </xf>
    <xf numFmtId="0" fontId="1" fillId="11" borderId="1" xfId="1" applyFont="1" applyFill="1" applyBorder="1" applyAlignment="1">
      <alignment vertical="top"/>
    </xf>
    <xf numFmtId="0" fontId="1" fillId="11" borderId="1" xfId="1" applyFont="1" applyFill="1" applyBorder="1" applyAlignment="1">
      <alignment vertical="top" wrapText="1"/>
    </xf>
    <xf numFmtId="0" fontId="2" fillId="0" borderId="9" xfId="1" applyFont="1" applyBorder="1" applyAlignment="1">
      <alignment horizontal="center" wrapText="1"/>
    </xf>
    <xf numFmtId="0" fontId="18" fillId="0" borderId="10" xfId="1" applyFont="1" applyBorder="1"/>
    <xf numFmtId="0" fontId="1" fillId="0" borderId="10" xfId="1" applyBorder="1"/>
    <xf numFmtId="0" fontId="1" fillId="0" borderId="10" xfId="1" applyBorder="1" applyAlignment="1">
      <alignment wrapText="1"/>
    </xf>
    <xf numFmtId="0" fontId="2" fillId="0" borderId="10" xfId="1" applyFont="1" applyBorder="1" applyAlignment="1">
      <alignment horizontal="center" wrapText="1"/>
    </xf>
    <xf numFmtId="0" fontId="19" fillId="0" borderId="0" xfId="1" applyFont="1"/>
    <xf numFmtId="0" fontId="1" fillId="0" borderId="10" xfId="1" applyBorder="1" applyAlignment="1">
      <alignment vertical="center" wrapText="1"/>
    </xf>
    <xf numFmtId="0" fontId="2" fillId="12" borderId="5" xfId="1" applyFont="1" applyFill="1" applyBorder="1" applyAlignment="1">
      <alignment horizontal="left" vertical="top"/>
    </xf>
    <xf numFmtId="0" fontId="1" fillId="0" borderId="0" xfId="1" applyBorder="1" applyAlignment="1">
      <alignment vertical="center" wrapText="1"/>
    </xf>
    <xf numFmtId="0" fontId="2" fillId="13" borderId="5" xfId="1" applyFont="1" applyFill="1" applyBorder="1" applyAlignment="1">
      <alignment horizontal="left" vertical="top"/>
    </xf>
    <xf numFmtId="0" fontId="1" fillId="14" borderId="10" xfId="1" applyFill="1" applyBorder="1" applyAlignment="1">
      <alignment vertical="center" wrapText="1"/>
    </xf>
    <xf numFmtId="0" fontId="11" fillId="0" borderId="0" xfId="1" applyFont="1" applyAlignment="1">
      <alignment horizontal="left" vertical="center"/>
    </xf>
    <xf numFmtId="0" fontId="2" fillId="0" borderId="11" xfId="1" applyFont="1" applyBorder="1" applyAlignment="1">
      <alignment wrapText="1"/>
    </xf>
    <xf numFmtId="0" fontId="8" fillId="0" borderId="12" xfId="1" applyFont="1" applyBorder="1" applyAlignment="1">
      <alignment wrapText="1"/>
    </xf>
    <xf numFmtId="0" fontId="8" fillId="0" borderId="13" xfId="1" applyFont="1" applyBorder="1" applyAlignment="1">
      <alignment wrapText="1"/>
    </xf>
    <xf numFmtId="0" fontId="2" fillId="0" borderId="12" xfId="1" applyFont="1" applyBorder="1" applyAlignment="1">
      <alignment wrapText="1"/>
    </xf>
    <xf numFmtId="0" fontId="2" fillId="0" borderId="13" xfId="1" applyFont="1" applyBorder="1" applyAlignment="1">
      <alignment wrapText="1"/>
    </xf>
    <xf numFmtId="0" fontId="9" fillId="0" borderId="14" xfId="1" applyFont="1" applyBorder="1"/>
    <xf numFmtId="0" fontId="9" fillId="0" borderId="15" xfId="1" applyFont="1" applyBorder="1"/>
    <xf numFmtId="0" fontId="10" fillId="0" borderId="16" xfId="1" applyFont="1" applyBorder="1"/>
    <xf numFmtId="0" fontId="9" fillId="0" borderId="16" xfId="1" applyFont="1" applyBorder="1"/>
    <xf numFmtId="0" fontId="0" fillId="0" borderId="10" xfId="1" applyFont="1" applyBorder="1" applyAlignment="1">
      <alignment vertical="center" wrapText="1"/>
    </xf>
    <xf numFmtId="0" fontId="2" fillId="0" borderId="1" xfId="1" applyFont="1" applyBorder="1" applyAlignment="1">
      <alignment horizontal="center" vertical="top" wrapText="1"/>
    </xf>
    <xf numFmtId="0" fontId="22" fillId="5" borderId="1" xfId="1" applyFont="1" applyFill="1" applyBorder="1" applyAlignment="1">
      <alignment horizontal="left" vertical="top"/>
    </xf>
    <xf numFmtId="0" fontId="22" fillId="5" borderId="2" xfId="1" applyFont="1" applyFill="1" applyBorder="1" applyAlignment="1">
      <alignment horizontal="left" vertical="top"/>
    </xf>
    <xf numFmtId="0" fontId="5" fillId="0" borderId="1" xfId="1" applyFont="1" applyBorder="1" applyAlignment="1">
      <alignment horizontal="center" wrapText="1"/>
    </xf>
    <xf numFmtId="0" fontId="1" fillId="2" borderId="1" xfId="1" applyFill="1" applyBorder="1" applyAlignment="1">
      <alignment horizontal="center" vertical="top"/>
    </xf>
    <xf numFmtId="0" fontId="1" fillId="0" borderId="1" xfId="1" applyBorder="1" applyAlignment="1">
      <alignment horizontal="center" vertical="top"/>
    </xf>
    <xf numFmtId="0" fontId="1" fillId="4" borderId="2" xfId="1" applyFill="1" applyBorder="1" applyAlignment="1">
      <alignment horizontal="center" vertical="top"/>
    </xf>
    <xf numFmtId="0" fontId="1" fillId="2" borderId="1" xfId="1" applyFill="1" applyBorder="1" applyAlignment="1">
      <alignment horizontal="center"/>
    </xf>
    <xf numFmtId="0" fontId="2" fillId="0" borderId="1" xfId="1" applyFont="1" applyBorder="1" applyAlignment="1">
      <alignment horizontal="center" wrapText="1"/>
    </xf>
    <xf numFmtId="0" fontId="5" fillId="0" borderId="17" xfId="1" applyFont="1" applyBorder="1" applyAlignment="1">
      <alignment horizontal="center" wrapText="1"/>
    </xf>
    <xf numFmtId="0" fontId="1" fillId="4" borderId="1" xfId="1" applyFill="1" applyBorder="1" applyAlignment="1">
      <alignment horizontal="center" vertical="top"/>
    </xf>
    <xf numFmtId="0" fontId="0" fillId="2" borderId="0" xfId="0" applyFill="1"/>
    <xf numFmtId="0" fontId="21" fillId="5" borderId="1" xfId="1" applyFont="1" applyFill="1" applyBorder="1" applyAlignment="1">
      <alignment horizontal="left" vertical="top"/>
    </xf>
    <xf numFmtId="0" fontId="5" fillId="6" borderId="1" xfId="1" applyFont="1" applyFill="1" applyBorder="1" applyAlignment="1">
      <alignment horizontal="left" vertical="top"/>
    </xf>
    <xf numFmtId="0" fontId="1" fillId="2" borderId="1" xfId="1" applyFont="1" applyFill="1" applyBorder="1" applyAlignment="1">
      <alignment horizontal="left"/>
    </xf>
    <xf numFmtId="0" fontId="2" fillId="9" borderId="1" xfId="1" applyFont="1" applyFill="1" applyBorder="1" applyAlignment="1">
      <alignment horizontal="left" wrapText="1"/>
    </xf>
    <xf numFmtId="0" fontId="1" fillId="4" borderId="9" xfId="1" applyFill="1" applyBorder="1" applyAlignment="1">
      <alignment horizontal="center" vertical="top"/>
    </xf>
    <xf numFmtId="0" fontId="11" fillId="0" borderId="0" xfId="1" applyFont="1" applyAlignment="1">
      <alignment horizontal="center" vertical="center"/>
    </xf>
    <xf numFmtId="0" fontId="1" fillId="4" borderId="18" xfId="1" applyFill="1" applyBorder="1" applyAlignment="1">
      <alignment horizontal="center" vertical="top"/>
    </xf>
    <xf numFmtId="0" fontId="1" fillId="2" borderId="1" xfId="1" applyFont="1" applyFill="1" applyBorder="1" applyAlignment="1">
      <alignment horizontal="center"/>
    </xf>
    <xf numFmtId="0" fontId="1" fillId="2" borderId="2" xfId="1" applyFill="1" applyBorder="1" applyAlignment="1">
      <alignment horizontal="center" vertical="top"/>
    </xf>
    <xf numFmtId="0" fontId="1" fillId="2" borderId="19" xfId="1" applyFill="1" applyBorder="1" applyAlignment="1">
      <alignment horizontal="center" vertical="top"/>
    </xf>
    <xf numFmtId="0" fontId="1" fillId="2" borderId="8" xfId="1" applyFill="1" applyBorder="1" applyAlignment="1">
      <alignment horizontal="center" vertical="top"/>
    </xf>
    <xf numFmtId="0" fontId="1" fillId="2" borderId="20" xfId="1" applyFill="1" applyBorder="1" applyAlignment="1">
      <alignment horizontal="center" vertical="top"/>
    </xf>
    <xf numFmtId="0" fontId="0" fillId="2" borderId="1" xfId="1" applyFont="1" applyFill="1" applyBorder="1" applyAlignment="1">
      <alignment horizontal="center" vertical="top"/>
    </xf>
    <xf numFmtId="0" fontId="0" fillId="2" borderId="1" xfId="1" applyFont="1" applyFill="1" applyBorder="1" applyAlignment="1">
      <alignment horizontal="center"/>
    </xf>
    <xf numFmtId="0" fontId="0" fillId="0" borderId="1" xfId="1" applyFont="1" applyBorder="1" applyAlignment="1">
      <alignment horizontal="center" vertical="top"/>
    </xf>
    <xf numFmtId="0" fontId="11" fillId="0" borderId="1" xfId="1" applyFont="1" applyBorder="1" applyAlignment="1">
      <alignment horizontal="center" wrapText="1"/>
    </xf>
    <xf numFmtId="0" fontId="11" fillId="9" borderId="1" xfId="1" applyFont="1" applyFill="1" applyBorder="1" applyAlignment="1">
      <alignment horizontal="left" wrapText="1"/>
    </xf>
  </cellXfs>
  <cellStyles count="2">
    <cellStyle name="Excel Built-in Normal" xfId="1"/>
    <cellStyle name="Normal" xfId="0" builtinId="0"/>
  </cellStyles>
  <dxfs count="65">
    <dxf>
      <fill>
        <patternFill patternType="solid">
          <fgColor indexed="60"/>
          <bgColor indexed="10"/>
        </patternFill>
      </fill>
    </dxf>
    <dxf>
      <fill>
        <patternFill patternType="solid">
          <fgColor indexed="34"/>
          <bgColor indexed="13"/>
        </patternFill>
      </fill>
    </dxf>
    <dxf>
      <fill>
        <patternFill patternType="solid">
          <fgColor indexed="50"/>
          <bgColor indexed="55"/>
        </patternFill>
      </fill>
    </dxf>
    <dxf>
      <fill>
        <patternFill patternType="solid">
          <fgColor indexed="34"/>
          <bgColor indexed="13"/>
        </patternFill>
      </fill>
    </dxf>
    <dxf>
      <fill>
        <patternFill patternType="solid">
          <fgColor indexed="50"/>
          <bgColor indexed="55"/>
        </patternFill>
      </fill>
    </dxf>
    <dxf>
      <fill>
        <patternFill patternType="solid">
          <fgColor indexed="13"/>
          <bgColor indexed="51"/>
        </patternFill>
      </fill>
    </dxf>
    <dxf>
      <fill>
        <patternFill patternType="solid">
          <fgColor indexed="60"/>
          <bgColor indexed="10"/>
        </patternFill>
      </fill>
    </dxf>
    <dxf>
      <fill>
        <patternFill patternType="solid">
          <fgColor indexed="60"/>
          <bgColor indexed="10"/>
        </patternFill>
      </fill>
    </dxf>
    <dxf>
      <fill>
        <patternFill patternType="solid">
          <fgColor indexed="34"/>
          <bgColor indexed="13"/>
        </patternFill>
      </fill>
    </dxf>
    <dxf>
      <fill>
        <patternFill patternType="solid">
          <fgColor indexed="50"/>
          <bgColor indexed="55"/>
        </patternFill>
      </fill>
    </dxf>
    <dxf>
      <fill>
        <patternFill patternType="solid">
          <fgColor indexed="34"/>
          <bgColor indexed="13"/>
        </patternFill>
      </fill>
    </dxf>
    <dxf>
      <fill>
        <patternFill patternType="solid">
          <fgColor indexed="50"/>
          <bgColor indexed="55"/>
        </patternFill>
      </fill>
    </dxf>
    <dxf>
      <fill>
        <patternFill patternType="solid">
          <fgColor indexed="13"/>
          <bgColor indexed="51"/>
        </patternFill>
      </fill>
    </dxf>
    <dxf>
      <fill>
        <patternFill patternType="solid">
          <fgColor indexed="60"/>
          <bgColor indexed="10"/>
        </patternFill>
      </fill>
    </dxf>
    <dxf>
      <fill>
        <patternFill patternType="solid">
          <fgColor indexed="13"/>
          <bgColor indexed="51"/>
        </patternFill>
      </fill>
    </dxf>
    <dxf>
      <fill>
        <patternFill patternType="solid">
          <fgColor indexed="60"/>
          <bgColor indexed="10"/>
        </patternFill>
      </fill>
    </dxf>
    <dxf>
      <fill>
        <patternFill patternType="solid">
          <fgColor indexed="60"/>
          <bgColor indexed="10"/>
        </patternFill>
      </fill>
    </dxf>
    <dxf>
      <fill>
        <patternFill patternType="solid">
          <fgColor indexed="34"/>
          <bgColor indexed="13"/>
        </patternFill>
      </fill>
    </dxf>
    <dxf>
      <fill>
        <patternFill patternType="solid">
          <fgColor indexed="50"/>
          <bgColor indexed="55"/>
        </patternFill>
      </fill>
    </dxf>
    <dxf>
      <fill>
        <patternFill patternType="solid">
          <fgColor indexed="34"/>
          <bgColor indexed="13"/>
        </patternFill>
      </fill>
    </dxf>
    <dxf>
      <fill>
        <patternFill patternType="solid">
          <fgColor indexed="50"/>
          <bgColor indexed="55"/>
        </patternFill>
      </fill>
    </dxf>
    <dxf>
      <fill>
        <patternFill patternType="solid">
          <fgColor indexed="13"/>
          <bgColor indexed="51"/>
        </patternFill>
      </fill>
    </dxf>
    <dxf>
      <fill>
        <patternFill patternType="solid">
          <fgColor indexed="60"/>
          <bgColor indexed="10"/>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50"/>
          <bgColor indexed="55"/>
        </patternFill>
      </fill>
    </dxf>
    <dxf>
      <fill>
        <patternFill patternType="solid">
          <fgColor indexed="13"/>
          <bgColor indexed="51"/>
        </patternFill>
      </fill>
    </dxf>
    <dxf>
      <fill>
        <patternFill patternType="solid">
          <fgColor indexed="34"/>
          <bgColor indexed="13"/>
        </patternFill>
      </fill>
    </dxf>
    <dxf>
      <fill>
        <patternFill patternType="solid">
          <fgColor indexed="50"/>
          <bgColor indexed="55"/>
        </patternFill>
      </fill>
    </dxf>
    <dxf>
      <fill>
        <patternFill patternType="solid">
          <fgColor indexed="13"/>
          <bgColor indexed="51"/>
        </patternFill>
      </fill>
    </dxf>
    <dxf>
      <fill>
        <patternFill patternType="solid">
          <fgColor indexed="34"/>
          <bgColor indexed="13"/>
        </patternFill>
      </fill>
    </dxf>
    <dxf>
      <fill>
        <patternFill patternType="solid">
          <fgColor indexed="50"/>
          <bgColor indexed="55"/>
        </patternFill>
      </fill>
    </dxf>
    <dxf>
      <fill>
        <patternFill patternType="solid">
          <fgColor indexed="13"/>
          <bgColor indexed="51"/>
        </patternFill>
      </fill>
    </dxf>
    <dxf>
      <fill>
        <patternFill patternType="solid">
          <fgColor indexed="13"/>
          <bgColor indexed="51"/>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ill>
        <patternFill patternType="solid">
          <fgColor indexed="60"/>
          <bgColor indexed="10"/>
        </patternFill>
      </fill>
    </dxf>
    <dxf>
      <fill>
        <patternFill patternType="solid">
          <fgColor indexed="34"/>
          <bgColor indexed="13"/>
        </patternFill>
      </fill>
    </dxf>
    <dxf>
      <fill>
        <patternFill patternType="solid">
          <fgColor indexed="50"/>
          <bgColor indexed="55"/>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34"/>
          <bgColor indexed="13"/>
        </patternFill>
      </fill>
    </dxf>
    <dxf>
      <fill>
        <patternFill patternType="solid">
          <fgColor indexed="50"/>
          <bgColor indexed="55"/>
        </patternFill>
      </fill>
    </dxf>
    <dxf>
      <fill>
        <patternFill patternType="solid">
          <fgColor indexed="34"/>
          <bgColor indexed="13"/>
        </patternFill>
      </fill>
    </dxf>
    <dxf>
      <fill>
        <patternFill patternType="solid">
          <fgColor indexed="50"/>
          <bgColor indexed="55"/>
        </patternFill>
      </fill>
    </dxf>
    <dxf>
      <fill>
        <patternFill patternType="solid">
          <fgColor indexed="13"/>
          <bgColor indexed="51"/>
        </patternFill>
      </fill>
    </dxf>
    <dxf>
      <fill>
        <patternFill patternType="solid">
          <fgColor indexed="60"/>
          <bgColor indexed="10"/>
        </patternFill>
      </fill>
    </dxf>
    <dxf>
      <fill>
        <patternFill patternType="solid">
          <fgColor indexed="13"/>
          <bgColor indexed="51"/>
        </patternFill>
      </fill>
    </dxf>
    <dxf>
      <fill>
        <patternFill patternType="solid">
          <fgColor indexed="60"/>
          <bgColor indexed="10"/>
        </patternFill>
      </fill>
    </dxf>
    <dxf>
      <fill>
        <patternFill patternType="solid">
          <fgColor indexed="60"/>
          <bgColor indexed="10"/>
        </patternFill>
      </fill>
    </dxf>
    <dxf>
      <fill>
        <patternFill patternType="solid">
          <fgColor indexed="34"/>
          <bgColor indexed="13"/>
        </patternFill>
      </fill>
    </dxf>
    <dxf>
      <fill>
        <patternFill patternType="solid">
          <fgColor indexed="50"/>
          <bgColor indexed="55"/>
        </patternFill>
      </fill>
    </dxf>
    <dxf>
      <fill>
        <patternFill patternType="solid">
          <fgColor indexed="34"/>
          <bgColor indexed="13"/>
        </patternFill>
      </fill>
    </dxf>
    <dxf>
      <fill>
        <patternFill patternType="solid">
          <fgColor indexed="50"/>
          <bgColor indexed="55"/>
        </patternFill>
      </fill>
    </dxf>
    <dxf>
      <fill>
        <patternFill patternType="solid">
          <fgColor indexed="13"/>
          <bgColor indexed="51"/>
        </patternFill>
      </fill>
    </dxf>
    <dxf>
      <fill>
        <patternFill patternType="solid">
          <fgColor indexed="60"/>
          <bgColor indexed="10"/>
        </patternFill>
      </fill>
    </dxf>
    <dxf>
      <fill>
        <patternFill patternType="solid">
          <fgColor indexed="13"/>
          <bgColor indexed="51"/>
        </patternFill>
      </fill>
    </dxf>
    <dxf>
      <fill>
        <patternFill patternType="solid">
          <fgColor indexed="60"/>
          <bgColor indexed="10"/>
        </patternFill>
      </fill>
    </dxf>
    <dxf>
      <fill>
        <patternFill patternType="solid">
          <fgColor indexed="50"/>
          <bgColor indexed="55"/>
        </patternFill>
      </fill>
    </dxf>
    <dxf>
      <fill>
        <patternFill patternType="solid">
          <fgColor indexed="13"/>
          <bgColor indexed="51"/>
        </patternFill>
      </fill>
    </dxf>
    <dxf>
      <fill>
        <patternFill patternType="solid">
          <fgColor indexed="60"/>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3A2C7"/>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99694"/>
      <rgbColor rgb="00CC99FF"/>
      <rgbColor rgb="00FFCC99"/>
      <rgbColor rgb="003366FF"/>
      <rgbColor rgb="0033CCCC"/>
      <rgbColor rgb="0099CC00"/>
      <rgbColor rgb="00FFC000"/>
      <rgbColor rgb="00E46C0A"/>
      <rgbColor rgb="00FF6600"/>
      <rgbColor rgb="00666699"/>
      <rgbColor rgb="0092D050"/>
      <rgbColor rgb="00003366"/>
      <rgbColor rgb="0000B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241140</xdr:colOff>
      <xdr:row>2</xdr:row>
      <xdr:rowOff>144684</xdr:rowOff>
    </xdr:from>
    <xdr:to>
      <xdr:col>1</xdr:col>
      <xdr:colOff>1989398</xdr:colOff>
      <xdr:row>4</xdr:row>
      <xdr:rowOff>56595</xdr:rowOff>
    </xdr:to>
    <xdr:pic>
      <xdr:nvPicPr>
        <xdr:cNvPr id="4" name="Imagen 3"/>
        <xdr:cNvPicPr>
          <a:picLocks noChangeAspect="1"/>
        </xdr:cNvPicPr>
      </xdr:nvPicPr>
      <xdr:blipFill>
        <a:blip xmlns:r="http://schemas.openxmlformats.org/officeDocument/2006/relationships" r:embed="rId1"/>
        <a:stretch>
          <a:fillRect/>
        </a:stretch>
      </xdr:blipFill>
      <xdr:spPr>
        <a:xfrm>
          <a:off x="241140" y="639019"/>
          <a:ext cx="2495790" cy="1455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2041071</xdr:colOff>
      <xdr:row>4</xdr:row>
      <xdr:rowOff>203799</xdr:rowOff>
    </xdr:to>
    <xdr:pic>
      <xdr:nvPicPr>
        <xdr:cNvPr id="3" name="Imagen 2"/>
        <xdr:cNvPicPr>
          <a:picLocks noChangeAspect="1"/>
        </xdr:cNvPicPr>
      </xdr:nvPicPr>
      <xdr:blipFill>
        <a:blip xmlns:r="http://schemas.openxmlformats.org/officeDocument/2006/relationships" r:embed="rId1"/>
        <a:stretch>
          <a:fillRect/>
        </a:stretch>
      </xdr:blipFill>
      <xdr:spPr>
        <a:xfrm>
          <a:off x="0" y="462643"/>
          <a:ext cx="2667000" cy="1469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2109107</xdr:colOff>
      <xdr:row>4</xdr:row>
      <xdr:rowOff>285442</xdr:rowOff>
    </xdr:to>
    <xdr:pic>
      <xdr:nvPicPr>
        <xdr:cNvPr id="2" name="Imagen 1"/>
        <xdr:cNvPicPr>
          <a:picLocks noChangeAspect="1"/>
        </xdr:cNvPicPr>
      </xdr:nvPicPr>
      <xdr:blipFill>
        <a:blip xmlns:r="http://schemas.openxmlformats.org/officeDocument/2006/relationships" r:embed="rId1"/>
        <a:stretch>
          <a:fillRect/>
        </a:stretch>
      </xdr:blipFill>
      <xdr:spPr>
        <a:xfrm>
          <a:off x="0" y="666750"/>
          <a:ext cx="2735036" cy="1469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2109107</xdr:colOff>
      <xdr:row>4</xdr:row>
      <xdr:rowOff>54120</xdr:rowOff>
    </xdr:to>
    <xdr:pic>
      <xdr:nvPicPr>
        <xdr:cNvPr id="4" name="Imagen 3"/>
        <xdr:cNvPicPr>
          <a:picLocks noChangeAspect="1"/>
        </xdr:cNvPicPr>
      </xdr:nvPicPr>
      <xdr:blipFill>
        <a:blip xmlns:r="http://schemas.openxmlformats.org/officeDocument/2006/relationships" r:embed="rId1"/>
        <a:stretch>
          <a:fillRect/>
        </a:stretch>
      </xdr:blipFill>
      <xdr:spPr>
        <a:xfrm>
          <a:off x="0" y="666750"/>
          <a:ext cx="2735036" cy="14692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Selecci&#243;n%20de%20los%20licitado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pageSetUpPr fitToPage="1"/>
  </sheetPr>
  <dimension ref="A1:G34"/>
  <sheetViews>
    <sheetView zoomScale="79" zoomScaleNormal="79" workbookViewId="0">
      <selection activeCell="K5" sqref="K5"/>
    </sheetView>
  </sheetViews>
  <sheetFormatPr baseColWidth="10" defaultColWidth="8.6640625" defaultRowHeight="15.6" x14ac:dyDescent="0.3"/>
  <cols>
    <col min="1" max="1" width="11.33203125" style="1" customWidth="1"/>
    <col min="2" max="2" width="32" style="2" customWidth="1"/>
    <col min="3" max="3" width="49" style="2" customWidth="1"/>
    <col min="4" max="4" width="30.33203125" style="3" customWidth="1"/>
    <col min="5" max="5" width="16.5546875" style="3" customWidth="1"/>
    <col min="6" max="6" width="14.88671875" style="4" customWidth="1"/>
    <col min="7" max="7" width="65.33203125" style="4" customWidth="1"/>
    <col min="8" max="16384" width="8.6640625" style="4"/>
  </cols>
  <sheetData>
    <row r="1" spans="1:7" ht="13.2" x14ac:dyDescent="0.25">
      <c r="A1" s="4"/>
      <c r="B1" s="4"/>
      <c r="C1" s="4"/>
      <c r="D1" s="2"/>
      <c r="E1" s="2"/>
    </row>
    <row r="2" spans="1:7" ht="24.6" x14ac:dyDescent="0.4">
      <c r="A2" s="5" t="s">
        <v>270</v>
      </c>
      <c r="B2" s="4"/>
      <c r="C2" s="4"/>
      <c r="D2" s="2"/>
      <c r="E2" s="2"/>
    </row>
    <row r="3" spans="1:7" ht="13.2" x14ac:dyDescent="0.25">
      <c r="A3" s="4"/>
      <c r="B3" s="4"/>
      <c r="C3" s="4"/>
      <c r="D3" s="2"/>
      <c r="E3" s="2"/>
    </row>
    <row r="4" spans="1:7" s="6" customFormat="1" ht="108.75" customHeight="1" x14ac:dyDescent="0.4">
      <c r="A4" s="111" t="s">
        <v>0</v>
      </c>
      <c r="B4" s="111"/>
      <c r="C4" s="111"/>
      <c r="D4" s="111"/>
      <c r="E4" s="111"/>
      <c r="F4" s="111"/>
      <c r="G4" s="111"/>
    </row>
    <row r="5" spans="1:7" s="9" customFormat="1" ht="124.8" x14ac:dyDescent="0.3">
      <c r="A5" s="7" t="s">
        <v>1</v>
      </c>
      <c r="B5" s="7" t="s">
        <v>2</v>
      </c>
      <c r="C5" s="7" t="s">
        <v>3</v>
      </c>
      <c r="D5" s="7" t="s">
        <v>293</v>
      </c>
      <c r="E5" s="7" t="s">
        <v>294</v>
      </c>
      <c r="F5" s="8" t="s">
        <v>295</v>
      </c>
      <c r="G5" s="8" t="s">
        <v>4</v>
      </c>
    </row>
    <row r="6" spans="1:7" ht="70.5" customHeight="1" x14ac:dyDescent="0.25">
      <c r="A6" s="10" t="s">
        <v>5</v>
      </c>
      <c r="B6" s="11" t="s">
        <v>338</v>
      </c>
      <c r="C6" s="11" t="s">
        <v>339</v>
      </c>
      <c r="D6" s="11" t="s">
        <v>271</v>
      </c>
      <c r="E6" s="11" t="s">
        <v>6</v>
      </c>
      <c r="F6" s="12"/>
      <c r="G6" s="13"/>
    </row>
    <row r="7" spans="1:7" ht="76.5" customHeight="1" x14ac:dyDescent="0.25">
      <c r="A7" s="10" t="s">
        <v>7</v>
      </c>
      <c r="B7" s="11" t="s">
        <v>8</v>
      </c>
      <c r="C7" s="11" t="s">
        <v>331</v>
      </c>
      <c r="D7" s="11" t="s">
        <v>116</v>
      </c>
      <c r="E7" s="11" t="s">
        <v>9</v>
      </c>
      <c r="F7" s="12"/>
      <c r="G7" s="13"/>
    </row>
    <row r="8" spans="1:7" ht="43.5" customHeight="1" x14ac:dyDescent="0.25">
      <c r="A8" s="10" t="s">
        <v>10</v>
      </c>
      <c r="B8" s="11" t="s">
        <v>11</v>
      </c>
      <c r="C8" s="14" t="s">
        <v>12</v>
      </c>
      <c r="D8" s="11" t="s">
        <v>116</v>
      </c>
      <c r="E8" s="11" t="s">
        <v>9</v>
      </c>
      <c r="F8" s="12"/>
      <c r="G8" s="13"/>
    </row>
    <row r="9" spans="1:7" ht="45.75" customHeight="1" x14ac:dyDescent="0.25">
      <c r="A9" s="15" t="s">
        <v>13</v>
      </c>
      <c r="B9" s="16"/>
      <c r="C9" s="17" t="s">
        <v>14</v>
      </c>
      <c r="D9" s="16"/>
      <c r="E9" s="16"/>
      <c r="F9" s="18"/>
      <c r="G9" s="13"/>
    </row>
    <row r="10" spans="1:7" x14ac:dyDescent="0.3">
      <c r="D10" s="2"/>
      <c r="E10" s="2"/>
    </row>
    <row r="11" spans="1:7" x14ac:dyDescent="0.3">
      <c r="D11" s="2"/>
      <c r="E11" s="2"/>
    </row>
    <row r="12" spans="1:7" x14ac:dyDescent="0.3">
      <c r="D12" s="2"/>
      <c r="E12" s="2"/>
    </row>
    <row r="13" spans="1:7" x14ac:dyDescent="0.3">
      <c r="D13" s="2"/>
      <c r="E13" s="2"/>
    </row>
    <row r="14" spans="1:7" x14ac:dyDescent="0.3">
      <c r="D14" s="2"/>
      <c r="E14" s="2"/>
    </row>
    <row r="15" spans="1:7" x14ac:dyDescent="0.3">
      <c r="D15" s="2"/>
      <c r="E15" s="2"/>
    </row>
    <row r="16" spans="1:7" x14ac:dyDescent="0.3">
      <c r="D16" s="2"/>
      <c r="E16" s="2"/>
    </row>
    <row r="17" spans="4:5" x14ac:dyDescent="0.3">
      <c r="D17" s="2"/>
      <c r="E17" s="2"/>
    </row>
    <row r="18" spans="4:5" x14ac:dyDescent="0.3">
      <c r="D18" s="2"/>
      <c r="E18" s="2"/>
    </row>
    <row r="19" spans="4:5" x14ac:dyDescent="0.3">
      <c r="D19" s="2"/>
      <c r="E19" s="2"/>
    </row>
    <row r="20" spans="4:5" x14ac:dyDescent="0.3">
      <c r="D20" s="2"/>
      <c r="E20" s="2"/>
    </row>
    <row r="21" spans="4:5" x14ac:dyDescent="0.3">
      <c r="D21" s="2"/>
      <c r="E21" s="2"/>
    </row>
    <row r="22" spans="4:5" x14ac:dyDescent="0.3">
      <c r="D22" s="2"/>
      <c r="E22" s="2"/>
    </row>
    <row r="23" spans="4:5" x14ac:dyDescent="0.3">
      <c r="D23" s="2"/>
      <c r="E23" s="2"/>
    </row>
    <row r="24" spans="4:5" x14ac:dyDescent="0.3">
      <c r="D24" s="2"/>
      <c r="E24" s="2"/>
    </row>
    <row r="25" spans="4:5" x14ac:dyDescent="0.3">
      <c r="D25" s="2"/>
      <c r="E25" s="2"/>
    </row>
    <row r="26" spans="4:5" x14ac:dyDescent="0.3">
      <c r="D26" s="2"/>
      <c r="E26" s="2"/>
    </row>
    <row r="27" spans="4:5" x14ac:dyDescent="0.3">
      <c r="D27" s="2"/>
      <c r="E27" s="2"/>
    </row>
    <row r="28" spans="4:5" x14ac:dyDescent="0.3">
      <c r="D28" s="2"/>
      <c r="E28" s="2"/>
    </row>
    <row r="29" spans="4:5" x14ac:dyDescent="0.3">
      <c r="D29" s="2"/>
      <c r="E29" s="2"/>
    </row>
    <row r="30" spans="4:5" x14ac:dyDescent="0.3">
      <c r="D30" s="2"/>
      <c r="E30" s="2"/>
    </row>
    <row r="31" spans="4:5" x14ac:dyDescent="0.3">
      <c r="D31" s="2"/>
      <c r="E31" s="2"/>
    </row>
    <row r="32" spans="4:5" x14ac:dyDescent="0.3">
      <c r="D32" s="2"/>
      <c r="E32" s="2"/>
    </row>
    <row r="33" spans="4:6" hidden="1" x14ac:dyDescent="0.3">
      <c r="D33" s="2"/>
      <c r="E33" s="2"/>
      <c r="F33" s="4" t="s">
        <v>15</v>
      </c>
    </row>
    <row r="34" spans="4:6" hidden="1" x14ac:dyDescent="0.3">
      <c r="D34" s="2"/>
      <c r="E34" s="2"/>
      <c r="F34" s="4" t="s">
        <v>16</v>
      </c>
    </row>
  </sheetData>
  <sheetProtection selectLockedCells="1" selectUnlockedCells="1"/>
  <mergeCells count="1">
    <mergeCell ref="A4:G4"/>
  </mergeCells>
  <dataValidations count="1">
    <dataValidation type="list" operator="equal" allowBlank="1" showInputMessage="1" showErrorMessage="1" sqref="F6:F9">
      <formula1>$F$33:$F$34</formula1>
      <formula2>0</formula2>
    </dataValidation>
  </dataValidations>
  <pageMargins left="0.70833333333333337" right="0.70833333333333337" top="0.74791666666666667" bottom="0.74791666666666667" header="0.51180555555555551" footer="0.51180555555555551"/>
  <pageSetup paperSize="8" scale="86" firstPageNumber="0" fitToHeight="2"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pageSetUpPr fitToPage="1"/>
  </sheetPr>
  <dimension ref="A1:N61"/>
  <sheetViews>
    <sheetView zoomScale="85" zoomScaleNormal="85" workbookViewId="0"/>
  </sheetViews>
  <sheetFormatPr baseColWidth="10" defaultColWidth="8.6640625" defaultRowHeight="13.2" x14ac:dyDescent="0.25"/>
  <cols>
    <col min="1" max="1" width="12.6640625" style="4" customWidth="1"/>
    <col min="2" max="2" width="16" style="4" customWidth="1"/>
    <col min="3" max="3" width="12.109375" style="4" customWidth="1"/>
    <col min="4" max="4" width="13"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4" ht="17.399999999999999" x14ac:dyDescent="0.3">
      <c r="A1" s="91" t="s">
        <v>356</v>
      </c>
    </row>
    <row r="3" spans="1:14" s="6" customFormat="1" ht="26.25" customHeight="1" x14ac:dyDescent="0.4">
      <c r="C3" s="117" t="s">
        <v>0</v>
      </c>
      <c r="D3" s="117"/>
      <c r="E3" s="117"/>
      <c r="F3" s="117"/>
      <c r="G3" s="117"/>
    </row>
    <row r="4" spans="1:14" s="9" customFormat="1" ht="78" x14ac:dyDescent="0.3">
      <c r="C4" s="20" t="s">
        <v>1</v>
      </c>
      <c r="D4" s="7" t="s">
        <v>2</v>
      </c>
      <c r="E4" s="7" t="s">
        <v>3</v>
      </c>
      <c r="F4" s="7" t="s">
        <v>19</v>
      </c>
      <c r="G4" s="21" t="s">
        <v>70</v>
      </c>
    </row>
    <row r="5" spans="1:14" s="22" customFormat="1" ht="116.25" customHeight="1" x14ac:dyDescent="0.25">
      <c r="C5" s="93" t="str">
        <f>'2. Ejecución y verificación'!A10:A10</f>
        <v>IR4</v>
      </c>
      <c r="D5" s="24" t="str">
        <f>'2. Ejecución y verificación'!B10:B10</f>
        <v>Prácticas colusorias en las ofertas</v>
      </c>
      <c r="E5" s="24" t="str">
        <f>'2. Ejecución y verificación'!C10:C10</f>
        <v>Para conseguir un contrato, los ofertantes pueden manipular el procedimiento competitivo organizado por un Órgano Gestor mediante acuerdos colusorios con otros ofertantes o la simulación de falsos ofertantes, es decir:
- presentando las ofertas en complicidad con otros ofertantes, en particular con empresas interrelacionadas, o
- introduciendo proveedores fantasma.</v>
      </c>
      <c r="F5" s="24" t="str">
        <f>'2. Ejecución y verificación'!E10:E10</f>
        <v>Terceros</v>
      </c>
      <c r="G5" s="25" t="str">
        <f>'2. Ejecución y verificación'!F10:F10</f>
        <v>Externo</v>
      </c>
    </row>
    <row r="8" spans="1:14" ht="26.25" customHeight="1" x14ac:dyDescent="0.4">
      <c r="A8" s="111" t="s">
        <v>23</v>
      </c>
      <c r="B8" s="111"/>
      <c r="C8" s="111"/>
      <c r="D8" s="111" t="s">
        <v>24</v>
      </c>
      <c r="E8" s="111"/>
      <c r="F8" s="111"/>
      <c r="G8" s="111"/>
      <c r="H8" s="111"/>
      <c r="I8" s="111"/>
      <c r="J8" s="111"/>
      <c r="K8" s="111" t="s">
        <v>25</v>
      </c>
      <c r="L8" s="111"/>
      <c r="M8" s="111"/>
    </row>
    <row r="9" spans="1:14" ht="105.75" customHeight="1" x14ac:dyDescent="0.3">
      <c r="A9" s="7" t="s">
        <v>26</v>
      </c>
      <c r="B9" s="7" t="s">
        <v>27</v>
      </c>
      <c r="C9" s="7" t="s">
        <v>28</v>
      </c>
      <c r="D9" s="7" t="s">
        <v>29</v>
      </c>
      <c r="E9" s="7" t="s">
        <v>30</v>
      </c>
      <c r="F9" s="7" t="s">
        <v>31</v>
      </c>
      <c r="G9" s="7" t="s">
        <v>32</v>
      </c>
      <c r="H9" s="7" t="s">
        <v>33</v>
      </c>
      <c r="I9" s="7" t="s">
        <v>34</v>
      </c>
      <c r="J9" s="7" t="s">
        <v>35</v>
      </c>
      <c r="K9" s="7" t="s">
        <v>36</v>
      </c>
      <c r="L9" s="7" t="s">
        <v>37</v>
      </c>
      <c r="M9" s="7" t="s">
        <v>38</v>
      </c>
      <c r="N9" s="87" t="s">
        <v>253</v>
      </c>
    </row>
    <row r="10" spans="1:14" ht="15.75" customHeight="1" x14ac:dyDescent="0.3">
      <c r="A10" s="112">
        <v>2</v>
      </c>
      <c r="B10" s="128">
        <v>2</v>
      </c>
      <c r="C10" s="118">
        <f>A10*B10</f>
        <v>4</v>
      </c>
      <c r="D10" s="123" t="s">
        <v>79</v>
      </c>
      <c r="E10" s="123"/>
      <c r="F10" s="123"/>
      <c r="G10" s="123"/>
      <c r="H10" s="123"/>
      <c r="I10" s="112">
        <v>-4</v>
      </c>
      <c r="J10" s="112">
        <v>-3</v>
      </c>
      <c r="K10" s="113">
        <f>A10+I10</f>
        <v>-2</v>
      </c>
      <c r="L10" s="113">
        <f>B10+J10</f>
        <v>-1</v>
      </c>
      <c r="M10" s="118">
        <f>K10*L10</f>
        <v>2</v>
      </c>
      <c r="N10" s="88"/>
    </row>
    <row r="11" spans="1:14" ht="97.5" customHeight="1" x14ac:dyDescent="0.25">
      <c r="A11" s="112"/>
      <c r="B11" s="129"/>
      <c r="C11" s="118"/>
      <c r="D11" s="28" t="s">
        <v>150</v>
      </c>
      <c r="E11" s="29" t="s">
        <v>151</v>
      </c>
      <c r="F11" s="39" t="s">
        <v>104</v>
      </c>
      <c r="G11" s="39" t="s">
        <v>104</v>
      </c>
      <c r="H11" s="39" t="s">
        <v>105</v>
      </c>
      <c r="I11" s="112"/>
      <c r="J11" s="112"/>
      <c r="K11" s="113"/>
      <c r="L11" s="113"/>
      <c r="M11" s="118"/>
      <c r="N11" s="92" t="s">
        <v>371</v>
      </c>
    </row>
    <row r="12" spans="1:14" ht="59.25" customHeight="1" x14ac:dyDescent="0.25">
      <c r="A12" s="112"/>
      <c r="B12" s="129"/>
      <c r="C12" s="118"/>
      <c r="D12" s="28" t="s">
        <v>152</v>
      </c>
      <c r="E12" s="29" t="s">
        <v>308</v>
      </c>
      <c r="F12" s="39" t="s">
        <v>108</v>
      </c>
      <c r="G12" s="39" t="s">
        <v>108</v>
      </c>
      <c r="H12" s="39" t="s">
        <v>109</v>
      </c>
      <c r="I12" s="112"/>
      <c r="J12" s="112"/>
      <c r="K12" s="113"/>
      <c r="L12" s="113"/>
      <c r="M12" s="118"/>
      <c r="N12" s="92" t="s">
        <v>361</v>
      </c>
    </row>
    <row r="13" spans="1:14" ht="50.25" customHeight="1" x14ac:dyDescent="0.25">
      <c r="A13" s="112"/>
      <c r="B13" s="129"/>
      <c r="C13" s="118"/>
      <c r="D13" s="28" t="s">
        <v>153</v>
      </c>
      <c r="E13" s="29" t="s">
        <v>291</v>
      </c>
      <c r="F13" s="39" t="s">
        <v>108</v>
      </c>
      <c r="G13" s="39" t="s">
        <v>108</v>
      </c>
      <c r="H13" s="39" t="s">
        <v>109</v>
      </c>
      <c r="I13" s="112"/>
      <c r="J13" s="112"/>
      <c r="K13" s="113"/>
      <c r="L13" s="113"/>
      <c r="M13" s="118"/>
      <c r="N13" s="92" t="s">
        <v>358</v>
      </c>
    </row>
    <row r="14" spans="1:14" ht="121.5" customHeight="1" x14ac:dyDescent="0.25">
      <c r="A14" s="112"/>
      <c r="B14" s="129"/>
      <c r="C14" s="118"/>
      <c r="D14" s="28" t="s">
        <v>154</v>
      </c>
      <c r="E14" s="38" t="s">
        <v>155</v>
      </c>
      <c r="F14" s="39" t="s">
        <v>108</v>
      </c>
      <c r="G14" s="39" t="s">
        <v>108</v>
      </c>
      <c r="H14" s="39" t="s">
        <v>109</v>
      </c>
      <c r="I14" s="112"/>
      <c r="J14" s="112"/>
      <c r="K14" s="113"/>
      <c r="L14" s="113"/>
      <c r="M14" s="118"/>
      <c r="N14" s="92" t="s">
        <v>378</v>
      </c>
    </row>
    <row r="15" spans="1:14" ht="66" x14ac:dyDescent="0.25">
      <c r="A15" s="112"/>
      <c r="B15" s="129"/>
      <c r="C15" s="118"/>
      <c r="D15" s="28" t="s">
        <v>156</v>
      </c>
      <c r="E15" s="29" t="s">
        <v>157</v>
      </c>
      <c r="F15" s="39" t="s">
        <v>104</v>
      </c>
      <c r="G15" s="39" t="s">
        <v>104</v>
      </c>
      <c r="H15" s="39" t="s">
        <v>105</v>
      </c>
      <c r="I15" s="112"/>
      <c r="J15" s="112"/>
      <c r="K15" s="113"/>
      <c r="L15" s="113"/>
      <c r="M15" s="118"/>
      <c r="N15" s="89" t="s">
        <v>372</v>
      </c>
    </row>
    <row r="16" spans="1:14" x14ac:dyDescent="0.25">
      <c r="A16" s="112"/>
      <c r="B16" s="129"/>
      <c r="C16" s="118"/>
      <c r="D16" s="32" t="s">
        <v>158</v>
      </c>
      <c r="E16" s="33" t="s">
        <v>49</v>
      </c>
      <c r="F16" s="39"/>
      <c r="G16" s="39"/>
      <c r="H16" s="39"/>
      <c r="I16" s="112"/>
      <c r="J16" s="112"/>
      <c r="K16" s="113"/>
      <c r="L16" s="113"/>
      <c r="M16" s="118"/>
      <c r="N16" s="88"/>
    </row>
    <row r="17" spans="1:14" ht="15.75" customHeight="1" x14ac:dyDescent="0.3">
      <c r="A17" s="112"/>
      <c r="B17" s="129"/>
      <c r="C17" s="118"/>
      <c r="D17" s="123" t="s">
        <v>159</v>
      </c>
      <c r="E17" s="123"/>
      <c r="F17" s="123"/>
      <c r="G17" s="123"/>
      <c r="H17" s="123"/>
      <c r="I17" s="112"/>
      <c r="J17" s="112"/>
      <c r="K17" s="113"/>
      <c r="L17" s="113"/>
      <c r="M17" s="118"/>
      <c r="N17" s="88"/>
    </row>
    <row r="18" spans="1:14" ht="39.6" x14ac:dyDescent="0.25">
      <c r="A18" s="112"/>
      <c r="B18" s="129"/>
      <c r="C18" s="118"/>
      <c r="D18" s="28" t="s">
        <v>160</v>
      </c>
      <c r="E18" s="29" t="s">
        <v>309</v>
      </c>
      <c r="F18" s="39" t="s">
        <v>104</v>
      </c>
      <c r="G18" s="39" t="s">
        <v>104</v>
      </c>
      <c r="H18" s="39" t="s">
        <v>105</v>
      </c>
      <c r="I18" s="112"/>
      <c r="J18" s="112"/>
      <c r="K18" s="113"/>
      <c r="L18" s="113"/>
      <c r="M18" s="118"/>
      <c r="N18" s="88"/>
    </row>
    <row r="19" spans="1:14" ht="39.6" x14ac:dyDescent="0.25">
      <c r="A19" s="112"/>
      <c r="B19" s="129"/>
      <c r="C19" s="118"/>
      <c r="D19" s="28" t="s">
        <v>161</v>
      </c>
      <c r="E19" s="29" t="s">
        <v>291</v>
      </c>
      <c r="F19" s="39" t="s">
        <v>108</v>
      </c>
      <c r="G19" s="39" t="s">
        <v>108</v>
      </c>
      <c r="H19" s="39" t="s">
        <v>109</v>
      </c>
      <c r="I19" s="112"/>
      <c r="J19" s="112"/>
      <c r="K19" s="113"/>
      <c r="L19" s="113"/>
      <c r="M19" s="118"/>
      <c r="N19" s="89" t="s">
        <v>358</v>
      </c>
    </row>
    <row r="20" spans="1:14" x14ac:dyDescent="0.25">
      <c r="A20" s="112"/>
      <c r="B20" s="130"/>
      <c r="C20" s="118"/>
      <c r="D20" s="32" t="s">
        <v>158</v>
      </c>
      <c r="E20" s="33" t="s">
        <v>49</v>
      </c>
      <c r="F20" s="27"/>
      <c r="G20" s="27"/>
      <c r="H20" s="27"/>
      <c r="I20" s="112"/>
      <c r="J20" s="112"/>
      <c r="K20" s="113"/>
      <c r="L20" s="113"/>
      <c r="M20" s="118"/>
      <c r="N20" s="88"/>
    </row>
    <row r="23" spans="1:14" ht="26.25" customHeight="1" x14ac:dyDescent="0.4">
      <c r="A23" s="111" t="s">
        <v>25</v>
      </c>
      <c r="B23" s="111"/>
      <c r="C23" s="111"/>
      <c r="D23" s="111" t="s">
        <v>50</v>
      </c>
      <c r="E23" s="111"/>
      <c r="F23" s="111"/>
      <c r="G23" s="111"/>
      <c r="H23" s="111"/>
      <c r="I23" s="111"/>
      <c r="J23" s="111"/>
      <c r="K23" s="111" t="s">
        <v>51</v>
      </c>
      <c r="L23" s="111"/>
      <c r="M23" s="111"/>
    </row>
    <row r="24" spans="1:14" ht="157.5" customHeight="1" x14ac:dyDescent="0.3">
      <c r="A24" s="7" t="s">
        <v>36</v>
      </c>
      <c r="B24" s="7" t="s">
        <v>37</v>
      </c>
      <c r="C24" s="7" t="s">
        <v>38</v>
      </c>
      <c r="D24" s="116" t="s">
        <v>52</v>
      </c>
      <c r="E24" s="116"/>
      <c r="F24" s="34" t="s">
        <v>53</v>
      </c>
      <c r="G24" s="116" t="s">
        <v>54</v>
      </c>
      <c r="H24" s="116"/>
      <c r="I24" s="34" t="s">
        <v>55</v>
      </c>
      <c r="J24" s="34" t="s">
        <v>56</v>
      </c>
      <c r="K24" s="7" t="s">
        <v>57</v>
      </c>
      <c r="L24" s="7" t="s">
        <v>58</v>
      </c>
      <c r="M24" s="7" t="s">
        <v>59</v>
      </c>
    </row>
    <row r="25" spans="1:14" x14ac:dyDescent="0.25">
      <c r="A25" s="113">
        <f>K10</f>
        <v>-2</v>
      </c>
      <c r="B25" s="113">
        <f>L10</f>
        <v>-1</v>
      </c>
      <c r="C25" s="118">
        <f>M10</f>
        <v>2</v>
      </c>
      <c r="D25" s="115"/>
      <c r="E25" s="115"/>
      <c r="F25" s="39"/>
      <c r="G25" s="112"/>
      <c r="H25" s="112"/>
      <c r="I25" s="112">
        <v>-1</v>
      </c>
      <c r="J25" s="112">
        <v>-1</v>
      </c>
      <c r="K25" s="113">
        <f>A25+I25</f>
        <v>-3</v>
      </c>
      <c r="L25" s="113">
        <f>B25+J25</f>
        <v>-2</v>
      </c>
      <c r="M25" s="118">
        <f>K25*L25</f>
        <v>6</v>
      </c>
    </row>
    <row r="26" spans="1:14" x14ac:dyDescent="0.25">
      <c r="A26" s="113"/>
      <c r="B26" s="113"/>
      <c r="C26" s="118"/>
      <c r="D26" s="127"/>
      <c r="E26" s="127"/>
      <c r="F26" s="32"/>
      <c r="G26" s="112"/>
      <c r="H26" s="112"/>
      <c r="I26" s="112"/>
      <c r="J26" s="112"/>
      <c r="K26" s="113"/>
      <c r="L26" s="113"/>
      <c r="M26" s="118"/>
    </row>
    <row r="27" spans="1:14" x14ac:dyDescent="0.25">
      <c r="A27" s="113"/>
      <c r="B27" s="113"/>
      <c r="C27" s="118"/>
      <c r="D27" s="127"/>
      <c r="E27" s="127"/>
      <c r="F27" s="32"/>
      <c r="G27" s="112"/>
      <c r="H27" s="112"/>
      <c r="I27" s="112"/>
      <c r="J27" s="112"/>
      <c r="K27" s="113"/>
      <c r="L27" s="113"/>
      <c r="M27" s="118"/>
    </row>
    <row r="28" spans="1:14" x14ac:dyDescent="0.25">
      <c r="A28" s="113"/>
      <c r="B28" s="113"/>
      <c r="C28" s="118"/>
      <c r="D28" s="127"/>
      <c r="E28" s="127"/>
      <c r="F28" s="32"/>
      <c r="G28" s="112"/>
      <c r="H28" s="112"/>
      <c r="I28" s="112"/>
      <c r="J28" s="112"/>
      <c r="K28" s="113"/>
      <c r="L28" s="113"/>
      <c r="M28" s="118"/>
    </row>
    <row r="29" spans="1:14" x14ac:dyDescent="0.25">
      <c r="A29" s="113"/>
      <c r="B29" s="113"/>
      <c r="C29" s="118"/>
      <c r="D29" s="127"/>
      <c r="E29" s="127"/>
      <c r="F29" s="32"/>
      <c r="G29" s="112"/>
      <c r="H29" s="112"/>
      <c r="I29" s="112"/>
      <c r="J29" s="112"/>
      <c r="K29" s="113"/>
      <c r="L29" s="113"/>
      <c r="M29" s="118"/>
    </row>
    <row r="30" spans="1:14" x14ac:dyDescent="0.25">
      <c r="A30" s="113"/>
      <c r="B30" s="113"/>
      <c r="C30" s="118"/>
      <c r="D30" s="127"/>
      <c r="E30" s="127"/>
      <c r="F30" s="32"/>
      <c r="G30" s="112"/>
      <c r="H30" s="112"/>
      <c r="I30" s="112"/>
      <c r="J30" s="112"/>
      <c r="K30" s="113"/>
      <c r="L30" s="113"/>
      <c r="M30" s="118"/>
    </row>
    <row r="31" spans="1:14" x14ac:dyDescent="0.25">
      <c r="A31" s="113"/>
      <c r="B31" s="113"/>
      <c r="C31" s="118"/>
      <c r="D31" s="127"/>
      <c r="E31" s="127"/>
      <c r="F31" s="32"/>
      <c r="G31" s="112"/>
      <c r="H31" s="112"/>
      <c r="I31" s="112"/>
      <c r="J31" s="112"/>
      <c r="K31" s="113"/>
      <c r="L31" s="113"/>
      <c r="M31" s="118"/>
    </row>
    <row r="32" spans="1:14" x14ac:dyDescent="0.25">
      <c r="A32" s="113"/>
      <c r="B32" s="113"/>
      <c r="C32" s="118"/>
      <c r="D32" s="127"/>
      <c r="E32" s="127"/>
      <c r="F32" s="32"/>
      <c r="G32" s="112"/>
      <c r="H32" s="112"/>
      <c r="I32" s="112"/>
      <c r="J32" s="112"/>
      <c r="K32" s="113"/>
      <c r="L32" s="113"/>
      <c r="M32" s="118"/>
    </row>
    <row r="33" spans="1:13" x14ac:dyDescent="0.25">
      <c r="A33" s="113"/>
      <c r="B33" s="113"/>
      <c r="C33" s="118"/>
      <c r="D33" s="127"/>
      <c r="E33" s="127"/>
      <c r="F33" s="32"/>
      <c r="G33" s="112"/>
      <c r="H33" s="112"/>
      <c r="I33" s="112"/>
      <c r="J33" s="112"/>
      <c r="K33" s="113"/>
      <c r="L33" s="113"/>
      <c r="M33" s="118"/>
    </row>
    <row r="57" spans="2:3" x14ac:dyDescent="0.25">
      <c r="B57" s="4">
        <v>1</v>
      </c>
      <c r="C57" s="4">
        <v>-1</v>
      </c>
    </row>
    <row r="58" spans="2:3" x14ac:dyDescent="0.25">
      <c r="B58" s="4">
        <v>2</v>
      </c>
      <c r="C58" s="4">
        <v>-2</v>
      </c>
    </row>
    <row r="59" spans="2:3" x14ac:dyDescent="0.25">
      <c r="B59" s="4">
        <v>3</v>
      </c>
      <c r="C59" s="4">
        <v>-3</v>
      </c>
    </row>
    <row r="60" spans="2:3" x14ac:dyDescent="0.25">
      <c r="B60" s="4">
        <v>4</v>
      </c>
      <c r="C60" s="4">
        <v>-4</v>
      </c>
    </row>
    <row r="61" spans="2:3" x14ac:dyDescent="0.25">
      <c r="B61" s="4">
        <v>5</v>
      </c>
      <c r="C61" s="4">
        <v>-5</v>
      </c>
    </row>
  </sheetData>
  <sheetProtection selectLockedCells="1" selectUnlockedCells="1"/>
  <mergeCells count="45">
    <mergeCell ref="C3:G3"/>
    <mergeCell ref="A8:C8"/>
    <mergeCell ref="D8:J8"/>
    <mergeCell ref="K8:M8"/>
    <mergeCell ref="A10:A20"/>
    <mergeCell ref="B10:B20"/>
    <mergeCell ref="C10:C20"/>
    <mergeCell ref="D10:H10"/>
    <mergeCell ref="I10:I20"/>
    <mergeCell ref="J10:J20"/>
    <mergeCell ref="K10:K20"/>
    <mergeCell ref="L10:L20"/>
    <mergeCell ref="M10:M20"/>
    <mergeCell ref="D17:H17"/>
    <mergeCell ref="A23:C23"/>
    <mergeCell ref="D23:J23"/>
    <mergeCell ref="K23:M23"/>
    <mergeCell ref="D24:E24"/>
    <mergeCell ref="G24:H24"/>
    <mergeCell ref="A25:A33"/>
    <mergeCell ref="B25:B33"/>
    <mergeCell ref="C25:C33"/>
    <mergeCell ref="D25:E25"/>
    <mergeCell ref="G25:H25"/>
    <mergeCell ref="G28:H28"/>
    <mergeCell ref="D29:E29"/>
    <mergeCell ref="G29:H29"/>
    <mergeCell ref="D26:E26"/>
    <mergeCell ref="G26:H26"/>
    <mergeCell ref="D27:E27"/>
    <mergeCell ref="G27:H27"/>
    <mergeCell ref="D28:E28"/>
    <mergeCell ref="D33:E33"/>
    <mergeCell ref="G33:H33"/>
    <mergeCell ref="D30:E30"/>
    <mergeCell ref="I25:I33"/>
    <mergeCell ref="J25:J33"/>
    <mergeCell ref="K25:K33"/>
    <mergeCell ref="L25:L33"/>
    <mergeCell ref="M25:M33"/>
    <mergeCell ref="G30:H30"/>
    <mergeCell ref="D31:E31"/>
    <mergeCell ref="G31:H31"/>
    <mergeCell ref="D32:E32"/>
    <mergeCell ref="G32:H32"/>
  </mergeCells>
  <conditionalFormatting sqref="M25">
    <cfRule type="cellIs" dxfId="41" priority="4" stopIfTrue="1" operator="between">
      <formula>8</formula>
      <formula>16</formula>
    </cfRule>
    <cfRule type="cellIs" dxfId="40" priority="5" stopIfTrue="1" operator="between">
      <formula>4</formula>
      <formula>6</formula>
    </cfRule>
    <cfRule type="cellIs" dxfId="39" priority="6" stopIfTrue="1" operator="between">
      <formula>0</formula>
      <formula>3</formula>
    </cfRule>
  </conditionalFormatting>
  <conditionalFormatting sqref="B10 F16:H16">
    <cfRule type="cellIs" dxfId="38" priority="7" stopIfTrue="1" operator="between">
      <formula>0</formula>
      <formula>0</formula>
    </cfRule>
  </conditionalFormatting>
  <conditionalFormatting sqref="C25">
    <cfRule type="cellIs" dxfId="37" priority="11" stopIfTrue="1" operator="between">
      <formula>8</formula>
      <formula>16</formula>
    </cfRule>
    <cfRule type="cellIs" dxfId="36" priority="12" stopIfTrue="1" operator="between">
      <formula>4</formula>
      <formula>6</formula>
    </cfRule>
    <cfRule type="cellIs" dxfId="35" priority="13" stopIfTrue="1" operator="between">
      <formula>0</formula>
      <formula>3</formula>
    </cfRule>
  </conditionalFormatting>
  <conditionalFormatting sqref="F20:H20 J10">
    <cfRule type="cellIs" dxfId="34" priority="14" stopIfTrue="1" operator="between">
      <formula>0</formula>
      <formula>0</formula>
    </cfRule>
  </conditionalFormatting>
  <dataValidations count="2">
    <dataValidation type="list" operator="equal" allowBlank="1" showInputMessage="1" showErrorMessage="1" sqref="A10:B10">
      <formula1>positive</formula1>
      <formula2>0</formula2>
    </dataValidation>
    <dataValidation type="list" operator="equal" allowBlank="1" showInputMessage="1" showErrorMessage="1" sqref="I10:J10 I25:J33">
      <formula1>negative</formula1>
      <formula2>0</formula2>
    </dataValidation>
  </dataValidations>
  <pageMargins left="0.70833333333333337" right="0.70833333333333337" top="0.74791666666666667" bottom="0.74791666666666667" header="0.51180555555555551" footer="0.51180555555555551"/>
  <pageSetup paperSize="8" scale="58"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pageSetUpPr fitToPage="1"/>
  </sheetPr>
  <dimension ref="A1:N53"/>
  <sheetViews>
    <sheetView zoomScale="85" zoomScaleNormal="85" workbookViewId="0"/>
  </sheetViews>
  <sheetFormatPr baseColWidth="10" defaultColWidth="8.6640625" defaultRowHeight="13.2" x14ac:dyDescent="0.25"/>
  <cols>
    <col min="1" max="1" width="12.6640625" style="4" customWidth="1"/>
    <col min="2" max="2" width="15.109375" style="4" customWidth="1"/>
    <col min="3" max="3" width="12.109375" style="4" customWidth="1"/>
    <col min="4" max="4" width="17.88671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4" ht="17.399999999999999" x14ac:dyDescent="0.3">
      <c r="A1" s="91" t="s">
        <v>356</v>
      </c>
    </row>
    <row r="3" spans="1:14" s="6" customFormat="1" ht="26.25" customHeight="1" x14ac:dyDescent="0.4">
      <c r="C3" s="117" t="s">
        <v>0</v>
      </c>
      <c r="D3" s="117"/>
      <c r="E3" s="117"/>
      <c r="F3" s="117"/>
      <c r="G3" s="117"/>
    </row>
    <row r="4" spans="1:14" s="9" customFormat="1" ht="78" x14ac:dyDescent="0.3">
      <c r="C4" s="20" t="s">
        <v>1</v>
      </c>
      <c r="D4" s="7" t="s">
        <v>2</v>
      </c>
      <c r="E4" s="7" t="s">
        <v>3</v>
      </c>
      <c r="F4" s="7" t="s">
        <v>19</v>
      </c>
      <c r="G4" s="21" t="s">
        <v>70</v>
      </c>
    </row>
    <row r="5" spans="1:14" s="22" customFormat="1" ht="41.25" customHeight="1" x14ac:dyDescent="0.25">
      <c r="C5" s="93" t="str">
        <f>'2. Ejecución y verificación'!A11:A11</f>
        <v>IR5</v>
      </c>
      <c r="D5" s="24" t="str">
        <f>'2. Ejecución y verificación'!B11:B11</f>
        <v>Precios incompletos</v>
      </c>
      <c r="E5" s="24" t="str">
        <f>'2. Ejecución y verificación'!C11:C11</f>
        <v>Un ofertante puede manipular el procedimiento competitivo dejando de especificar determinados costes en su oferta</v>
      </c>
      <c r="F5" s="24" t="str">
        <f>'2. Ejecución y verificación'!E11:E11</f>
        <v>Terceros</v>
      </c>
      <c r="G5" s="24" t="str">
        <f>'2. Ejecución y verificación'!F11:F11</f>
        <v>Externo</v>
      </c>
    </row>
    <row r="8" spans="1:14" ht="26.25" customHeight="1" x14ac:dyDescent="0.4">
      <c r="A8" s="111" t="s">
        <v>23</v>
      </c>
      <c r="B8" s="111"/>
      <c r="C8" s="111"/>
      <c r="D8" s="111" t="s">
        <v>24</v>
      </c>
      <c r="E8" s="111"/>
      <c r="F8" s="111"/>
      <c r="G8" s="111"/>
      <c r="H8" s="111"/>
      <c r="I8" s="111"/>
      <c r="J8" s="111"/>
      <c r="K8" s="111" t="s">
        <v>25</v>
      </c>
      <c r="L8" s="111"/>
      <c r="M8" s="111"/>
    </row>
    <row r="9" spans="1:14" ht="171.6" x14ac:dyDescent="0.3">
      <c r="A9" s="7" t="s">
        <v>26</v>
      </c>
      <c r="B9" s="7" t="s">
        <v>27</v>
      </c>
      <c r="C9" s="7" t="s">
        <v>28</v>
      </c>
      <c r="D9" s="7" t="s">
        <v>29</v>
      </c>
      <c r="E9" s="7" t="s">
        <v>30</v>
      </c>
      <c r="F9" s="7" t="s">
        <v>31</v>
      </c>
      <c r="G9" s="7" t="s">
        <v>32</v>
      </c>
      <c r="H9" s="7" t="s">
        <v>33</v>
      </c>
      <c r="I9" s="7" t="s">
        <v>34</v>
      </c>
      <c r="J9" s="7" t="s">
        <v>35</v>
      </c>
      <c r="K9" s="7" t="s">
        <v>36</v>
      </c>
      <c r="L9" s="7" t="s">
        <v>37</v>
      </c>
      <c r="M9" s="7" t="s">
        <v>38</v>
      </c>
      <c r="N9" s="87" t="s">
        <v>253</v>
      </c>
    </row>
    <row r="10" spans="1:14" ht="118.8" x14ac:dyDescent="0.25">
      <c r="A10" s="112">
        <v>3</v>
      </c>
      <c r="B10" s="112">
        <v>3</v>
      </c>
      <c r="C10" s="118">
        <f>A10*B10</f>
        <v>9</v>
      </c>
      <c r="D10" s="28" t="s">
        <v>162</v>
      </c>
      <c r="E10" s="29" t="s">
        <v>310</v>
      </c>
      <c r="F10" s="39" t="s">
        <v>17</v>
      </c>
      <c r="G10" s="39" t="s">
        <v>17</v>
      </c>
      <c r="H10" s="39" t="s">
        <v>109</v>
      </c>
      <c r="I10" s="112">
        <v>-2</v>
      </c>
      <c r="J10" s="112">
        <v>-2</v>
      </c>
      <c r="K10" s="113">
        <f>A10+I10</f>
        <v>1</v>
      </c>
      <c r="L10" s="113">
        <f>B10+J10</f>
        <v>1</v>
      </c>
      <c r="M10" s="118">
        <f>K10*L10</f>
        <v>1</v>
      </c>
      <c r="N10" s="92" t="s">
        <v>373</v>
      </c>
    </row>
    <row r="11" spans="1:14" ht="89.25" customHeight="1" x14ac:dyDescent="0.25">
      <c r="A11" s="112"/>
      <c r="B11" s="112"/>
      <c r="C11" s="118"/>
      <c r="D11" s="28" t="s">
        <v>163</v>
      </c>
      <c r="E11" s="29" t="s">
        <v>311</v>
      </c>
      <c r="F11" s="39" t="s">
        <v>40</v>
      </c>
      <c r="G11" s="39" t="s">
        <v>40</v>
      </c>
      <c r="H11" s="39" t="s">
        <v>40</v>
      </c>
      <c r="I11" s="112"/>
      <c r="J11" s="112"/>
      <c r="K11" s="113"/>
      <c r="L11" s="113"/>
      <c r="M11" s="118"/>
      <c r="N11" s="92" t="s">
        <v>379</v>
      </c>
    </row>
    <row r="12" spans="1:14" x14ac:dyDescent="0.25">
      <c r="A12" s="112"/>
      <c r="B12" s="112"/>
      <c r="C12" s="118"/>
      <c r="D12" s="32" t="s">
        <v>164</v>
      </c>
      <c r="E12" s="33" t="s">
        <v>49</v>
      </c>
      <c r="F12" s="39"/>
      <c r="G12" s="39"/>
      <c r="H12" s="39"/>
      <c r="I12" s="112"/>
      <c r="J12" s="112"/>
      <c r="K12" s="113"/>
      <c r="L12" s="113"/>
      <c r="M12" s="118"/>
      <c r="N12" s="88"/>
    </row>
    <row r="15" spans="1:14" ht="26.25" customHeight="1" x14ac:dyDescent="0.4">
      <c r="A15" s="111" t="s">
        <v>25</v>
      </c>
      <c r="B15" s="111"/>
      <c r="C15" s="111"/>
      <c r="D15" s="111" t="s">
        <v>50</v>
      </c>
      <c r="E15" s="111"/>
      <c r="F15" s="111"/>
      <c r="G15" s="111"/>
      <c r="H15" s="111"/>
      <c r="I15" s="111"/>
      <c r="J15" s="111"/>
      <c r="K15" s="111" t="s">
        <v>51</v>
      </c>
      <c r="L15" s="111"/>
      <c r="M15" s="111"/>
    </row>
    <row r="16" spans="1:14" ht="157.5" customHeight="1" x14ac:dyDescent="0.3">
      <c r="A16" s="7" t="s">
        <v>36</v>
      </c>
      <c r="B16" s="7" t="s">
        <v>37</v>
      </c>
      <c r="C16" s="7" t="s">
        <v>38</v>
      </c>
      <c r="D16" s="116" t="s">
        <v>52</v>
      </c>
      <c r="E16" s="116"/>
      <c r="F16" s="34" t="s">
        <v>53</v>
      </c>
      <c r="G16" s="116" t="s">
        <v>54</v>
      </c>
      <c r="H16" s="116"/>
      <c r="I16" s="34" t="s">
        <v>55</v>
      </c>
      <c r="J16" s="34" t="s">
        <v>56</v>
      </c>
      <c r="K16" s="7" t="s">
        <v>57</v>
      </c>
      <c r="L16" s="7" t="s">
        <v>58</v>
      </c>
      <c r="M16" s="7" t="s">
        <v>59</v>
      </c>
    </row>
    <row r="17" spans="1:13" x14ac:dyDescent="0.25">
      <c r="A17" s="113">
        <f>K10</f>
        <v>1</v>
      </c>
      <c r="B17" s="113">
        <f>L10</f>
        <v>1</v>
      </c>
      <c r="C17" s="118">
        <f>M10</f>
        <v>1</v>
      </c>
      <c r="D17" s="115"/>
      <c r="E17" s="115"/>
      <c r="F17" s="32"/>
      <c r="G17" s="112"/>
      <c r="H17" s="112"/>
      <c r="I17" s="112">
        <v>-1</v>
      </c>
      <c r="J17" s="112">
        <v>-1</v>
      </c>
      <c r="K17" s="113">
        <f>A17+I17</f>
        <v>0</v>
      </c>
      <c r="L17" s="113">
        <f>B17+J17</f>
        <v>0</v>
      </c>
      <c r="M17" s="118">
        <f>K17*L17</f>
        <v>0</v>
      </c>
    </row>
    <row r="18" spans="1:13" x14ac:dyDescent="0.25">
      <c r="A18" s="113"/>
      <c r="B18" s="113"/>
      <c r="C18" s="118"/>
      <c r="D18" s="115"/>
      <c r="E18" s="115"/>
      <c r="F18" s="32"/>
      <c r="G18" s="112"/>
      <c r="H18" s="112"/>
      <c r="I18" s="112"/>
      <c r="J18" s="112"/>
      <c r="K18" s="113"/>
      <c r="L18" s="113"/>
      <c r="M18" s="118"/>
    </row>
    <row r="19" spans="1:13" x14ac:dyDescent="0.25">
      <c r="A19" s="113"/>
      <c r="B19" s="113"/>
      <c r="C19" s="118"/>
      <c r="D19" s="115"/>
      <c r="E19" s="115"/>
      <c r="F19" s="32"/>
      <c r="G19" s="112"/>
      <c r="H19" s="112"/>
      <c r="I19" s="112"/>
      <c r="J19" s="112"/>
      <c r="K19" s="113"/>
      <c r="L19" s="113"/>
      <c r="M19" s="118"/>
    </row>
    <row r="20" spans="1:13" x14ac:dyDescent="0.25">
      <c r="A20" s="113"/>
      <c r="B20" s="113"/>
      <c r="C20" s="118"/>
      <c r="D20" s="115"/>
      <c r="E20" s="115"/>
      <c r="F20" s="32"/>
      <c r="G20" s="112"/>
      <c r="H20" s="112"/>
      <c r="I20" s="112"/>
      <c r="J20" s="112"/>
      <c r="K20" s="113"/>
      <c r="L20" s="113"/>
      <c r="M20" s="118"/>
    </row>
    <row r="21" spans="1:13" x14ac:dyDescent="0.25">
      <c r="A21" s="113"/>
      <c r="B21" s="113"/>
      <c r="C21" s="118"/>
      <c r="D21" s="115"/>
      <c r="E21" s="115"/>
      <c r="F21" s="32"/>
      <c r="G21" s="112"/>
      <c r="H21" s="112"/>
      <c r="I21" s="112"/>
      <c r="J21" s="112"/>
      <c r="K21" s="113"/>
      <c r="L21" s="113"/>
      <c r="M21" s="118"/>
    </row>
    <row r="22" spans="1:13" x14ac:dyDescent="0.25">
      <c r="A22" s="113"/>
      <c r="B22" s="113"/>
      <c r="C22" s="118"/>
      <c r="D22" s="115"/>
      <c r="E22" s="115"/>
      <c r="F22" s="32"/>
      <c r="G22" s="112"/>
      <c r="H22" s="112"/>
      <c r="I22" s="112"/>
      <c r="J22" s="112"/>
      <c r="K22" s="113"/>
      <c r="L22" s="113"/>
      <c r="M22" s="118"/>
    </row>
    <row r="23" spans="1:13" x14ac:dyDescent="0.25">
      <c r="A23" s="113"/>
      <c r="B23" s="113"/>
      <c r="C23" s="118"/>
      <c r="D23" s="115"/>
      <c r="E23" s="115"/>
      <c r="F23" s="32"/>
      <c r="G23" s="112"/>
      <c r="H23" s="112"/>
      <c r="I23" s="112"/>
      <c r="J23" s="112"/>
      <c r="K23" s="113"/>
      <c r="L23" s="113"/>
      <c r="M23" s="118"/>
    </row>
    <row r="24" spans="1:13" x14ac:dyDescent="0.25">
      <c r="A24" s="113"/>
      <c r="B24" s="113"/>
      <c r="C24" s="118"/>
      <c r="D24" s="115"/>
      <c r="E24" s="115"/>
      <c r="F24" s="32"/>
      <c r="G24" s="112"/>
      <c r="H24" s="112"/>
      <c r="I24" s="112"/>
      <c r="J24" s="112"/>
      <c r="K24" s="113"/>
      <c r="L24" s="113"/>
      <c r="M24" s="118"/>
    </row>
    <row r="25" spans="1:13" x14ac:dyDescent="0.25">
      <c r="A25" s="113"/>
      <c r="B25" s="113"/>
      <c r="C25" s="118"/>
      <c r="D25" s="115"/>
      <c r="E25" s="115"/>
      <c r="F25" s="32"/>
      <c r="G25" s="112"/>
      <c r="H25" s="112"/>
      <c r="I25" s="112"/>
      <c r="J25" s="112"/>
      <c r="K25" s="113"/>
      <c r="L25" s="113"/>
      <c r="M25" s="118"/>
    </row>
    <row r="49" spans="2:3" x14ac:dyDescent="0.25">
      <c r="B49" s="4">
        <v>1</v>
      </c>
      <c r="C49" s="4">
        <v>-1</v>
      </c>
    </row>
    <row r="50" spans="2:3" x14ac:dyDescent="0.25">
      <c r="B50" s="4">
        <v>2</v>
      </c>
      <c r="C50" s="4">
        <v>-2</v>
      </c>
    </row>
    <row r="51" spans="2:3" x14ac:dyDescent="0.25">
      <c r="B51" s="4">
        <v>3</v>
      </c>
      <c r="C51" s="4">
        <v>-3</v>
      </c>
    </row>
    <row r="52" spans="2:3" x14ac:dyDescent="0.25">
      <c r="B52" s="4">
        <v>4</v>
      </c>
      <c r="C52" s="4">
        <v>-4</v>
      </c>
    </row>
    <row r="53" spans="2:3" x14ac:dyDescent="0.25">
      <c r="B53" s="4">
        <v>5</v>
      </c>
      <c r="C53" s="4">
        <v>-5</v>
      </c>
    </row>
  </sheetData>
  <sheetProtection selectLockedCells="1" selectUnlockedCells="1"/>
  <mergeCells count="43">
    <mergeCell ref="C3:G3"/>
    <mergeCell ref="A8:C8"/>
    <mergeCell ref="D8:J8"/>
    <mergeCell ref="K8:M8"/>
    <mergeCell ref="A10:A12"/>
    <mergeCell ref="B10:B12"/>
    <mergeCell ref="C10:C12"/>
    <mergeCell ref="I10:I12"/>
    <mergeCell ref="J10:J12"/>
    <mergeCell ref="K10:K12"/>
    <mergeCell ref="L10:L12"/>
    <mergeCell ref="M10:M12"/>
    <mergeCell ref="A15:C15"/>
    <mergeCell ref="D15:J15"/>
    <mergeCell ref="K15:M15"/>
    <mergeCell ref="D16:E16"/>
    <mergeCell ref="G16:H16"/>
    <mergeCell ref="A17:A25"/>
    <mergeCell ref="B17:B25"/>
    <mergeCell ref="C17:C25"/>
    <mergeCell ref="D17:E17"/>
    <mergeCell ref="G17:H17"/>
    <mergeCell ref="I17:I25"/>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D23:E23"/>
    <mergeCell ref="G23:H23"/>
    <mergeCell ref="D24:E24"/>
    <mergeCell ref="G24:H24"/>
    <mergeCell ref="D25:E25"/>
    <mergeCell ref="G25:H25"/>
  </mergeCells>
  <conditionalFormatting sqref="C17 M17">
    <cfRule type="cellIs" dxfId="33" priority="4" stopIfTrue="1" operator="between">
      <formula>8</formula>
      <formula>16</formula>
    </cfRule>
    <cfRule type="cellIs" dxfId="32" priority="5" stopIfTrue="1" operator="between">
      <formula>4</formula>
      <formula>6</formula>
    </cfRule>
    <cfRule type="cellIs" dxfId="31" priority="6" stopIfTrue="1" operator="between">
      <formula>0</formula>
      <formula>3</formula>
    </cfRule>
  </conditionalFormatting>
  <dataValidations count="2">
    <dataValidation type="list" operator="equal" allowBlank="1" showInputMessage="1" showErrorMessage="1" sqref="A10:B10 B11:B12">
      <formula1>positive</formula1>
      <formula2>0</formula2>
    </dataValidation>
    <dataValidation type="list" operator="equal" allowBlank="1" showInputMessage="1" showErrorMessage="1" sqref="I10:J12 I17:J25">
      <formula1>negative</formula1>
      <formula2>0</formula2>
    </dataValidation>
  </dataValidations>
  <pageMargins left="0.70833333333333337" right="0.70833333333333337" top="0.74791666666666667" bottom="0.74791666666666667" header="0.51180555555555551" footer="0.51180555555555551"/>
  <pageSetup paperSize="8" scale="67" firstPageNumber="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pageSetUpPr fitToPage="1"/>
  </sheetPr>
  <dimension ref="A1:N58"/>
  <sheetViews>
    <sheetView zoomScale="85" zoomScaleNormal="85" workbookViewId="0"/>
  </sheetViews>
  <sheetFormatPr baseColWidth="10" defaultColWidth="8.6640625" defaultRowHeight="13.2" x14ac:dyDescent="0.25"/>
  <cols>
    <col min="1" max="1" width="12.6640625" style="4" customWidth="1"/>
    <col min="2" max="2" width="13.33203125" style="4" customWidth="1"/>
    <col min="3" max="3" width="12.109375" style="4" customWidth="1"/>
    <col min="4" max="4" width="17.88671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4" ht="17.399999999999999" x14ac:dyDescent="0.3">
      <c r="A1" s="91" t="s">
        <v>356</v>
      </c>
    </row>
    <row r="3" spans="1:14" s="6" customFormat="1" ht="26.25" customHeight="1" x14ac:dyDescent="0.4">
      <c r="C3" s="117" t="s">
        <v>0</v>
      </c>
      <c r="D3" s="117"/>
      <c r="E3" s="117"/>
      <c r="F3" s="117"/>
      <c r="G3" s="117"/>
    </row>
    <row r="4" spans="1:14" s="9" customFormat="1" ht="78" x14ac:dyDescent="0.3">
      <c r="C4" s="20" t="s">
        <v>1</v>
      </c>
      <c r="D4" s="7" t="s">
        <v>2</v>
      </c>
      <c r="E4" s="7" t="s">
        <v>3</v>
      </c>
      <c r="F4" s="7" t="s">
        <v>19</v>
      </c>
      <c r="G4" s="21" t="s">
        <v>70</v>
      </c>
    </row>
    <row r="5" spans="1:14" s="22" customFormat="1" ht="75" x14ac:dyDescent="0.25">
      <c r="C5" s="93" t="str">
        <f>'2. Ejecución y verificación'!A12:A12</f>
        <v>IR6</v>
      </c>
      <c r="D5" s="24" t="str">
        <f>'2. Ejecución y verificación'!B12:B12</f>
        <v xml:space="preserve">Manipulación de las reclamaciones de costes </v>
      </c>
      <c r="E5" s="24" t="str">
        <f>'2. Ejecución y verificación'!C12:C12</f>
        <v xml:space="preserve">Un contratista puede manipular las reclamaciones de costes o la facturación para incluir cargos excesivos o duplicados, es decir:
- reclamando el mismo contratista dos veces los mismos costes, o
- emitiendo facturas falsas, infladas o duplicadas.
</v>
      </c>
      <c r="F5" s="24" t="str">
        <f>'2. Ejecución y verificación'!E12:E12</f>
        <v>Terceros</v>
      </c>
      <c r="G5" s="25" t="s">
        <v>9</v>
      </c>
    </row>
    <row r="8" spans="1:14" ht="26.25" customHeight="1" x14ac:dyDescent="0.4">
      <c r="A8" s="111" t="s">
        <v>23</v>
      </c>
      <c r="B8" s="111"/>
      <c r="C8" s="111"/>
      <c r="D8" s="111" t="s">
        <v>24</v>
      </c>
      <c r="E8" s="111"/>
      <c r="F8" s="111"/>
      <c r="G8" s="111"/>
      <c r="H8" s="111"/>
      <c r="I8" s="111"/>
      <c r="J8" s="111"/>
      <c r="K8" s="111" t="s">
        <v>25</v>
      </c>
      <c r="L8" s="111"/>
      <c r="M8" s="111"/>
    </row>
    <row r="9" spans="1:14" ht="171.6" x14ac:dyDescent="0.3">
      <c r="A9" s="7" t="s">
        <v>26</v>
      </c>
      <c r="B9" s="7" t="s">
        <v>27</v>
      </c>
      <c r="C9" s="7" t="s">
        <v>28</v>
      </c>
      <c r="D9" s="7" t="s">
        <v>29</v>
      </c>
      <c r="E9" s="7" t="s">
        <v>30</v>
      </c>
      <c r="F9" s="7" t="s">
        <v>31</v>
      </c>
      <c r="G9" s="7" t="s">
        <v>32</v>
      </c>
      <c r="H9" s="7" t="s">
        <v>33</v>
      </c>
      <c r="I9" s="7" t="s">
        <v>34</v>
      </c>
      <c r="J9" s="7" t="s">
        <v>35</v>
      </c>
      <c r="K9" s="7" t="s">
        <v>36</v>
      </c>
      <c r="L9" s="7" t="s">
        <v>37</v>
      </c>
      <c r="M9" s="7" t="s">
        <v>38</v>
      </c>
    </row>
    <row r="10" spans="1:14" ht="15.75" customHeight="1" x14ac:dyDescent="0.3">
      <c r="A10" s="112">
        <v>3</v>
      </c>
      <c r="B10" s="112">
        <v>2</v>
      </c>
      <c r="C10" s="118">
        <f>A10*B10</f>
        <v>6</v>
      </c>
      <c r="D10" s="123" t="s">
        <v>165</v>
      </c>
      <c r="E10" s="123"/>
      <c r="F10" s="123"/>
      <c r="G10" s="123"/>
      <c r="H10" s="123"/>
      <c r="I10" s="112">
        <v>-2</v>
      </c>
      <c r="J10" s="112">
        <v>-1</v>
      </c>
      <c r="K10" s="113">
        <f>A10+I10</f>
        <v>1</v>
      </c>
      <c r="L10" s="113">
        <f>B10+J10</f>
        <v>1</v>
      </c>
      <c r="M10" s="124">
        <f>K10*L10</f>
        <v>1</v>
      </c>
      <c r="N10" s="88"/>
    </row>
    <row r="11" spans="1:14" ht="125.25" customHeight="1" x14ac:dyDescent="0.25">
      <c r="A11" s="112"/>
      <c r="B11" s="112"/>
      <c r="C11" s="118"/>
      <c r="D11" s="84" t="s">
        <v>288</v>
      </c>
      <c r="E11" s="85" t="s">
        <v>289</v>
      </c>
      <c r="F11" s="39" t="s">
        <v>108</v>
      </c>
      <c r="G11" s="39" t="s">
        <v>108</v>
      </c>
      <c r="H11" s="39" t="s">
        <v>109</v>
      </c>
      <c r="I11" s="112"/>
      <c r="J11" s="112"/>
      <c r="K11" s="113"/>
      <c r="L11" s="113"/>
      <c r="M11" s="124"/>
      <c r="N11" s="92" t="s">
        <v>380</v>
      </c>
    </row>
    <row r="12" spans="1:14" ht="53.25" customHeight="1" x14ac:dyDescent="0.25">
      <c r="A12" s="112"/>
      <c r="B12" s="112"/>
      <c r="C12" s="118"/>
      <c r="D12" s="28" t="s">
        <v>166</v>
      </c>
      <c r="E12" s="29" t="s">
        <v>291</v>
      </c>
      <c r="F12" s="39" t="s">
        <v>108</v>
      </c>
      <c r="G12" s="39" t="s">
        <v>108</v>
      </c>
      <c r="H12" s="39" t="s">
        <v>109</v>
      </c>
      <c r="I12" s="112"/>
      <c r="J12" s="112"/>
      <c r="K12" s="113"/>
      <c r="L12" s="113"/>
      <c r="M12" s="124"/>
      <c r="N12" s="92" t="s">
        <v>358</v>
      </c>
    </row>
    <row r="13" spans="1:14" ht="15.75" customHeight="1" x14ac:dyDescent="0.3">
      <c r="A13" s="112"/>
      <c r="B13" s="112"/>
      <c r="C13" s="118"/>
      <c r="D13" s="123" t="s">
        <v>168</v>
      </c>
      <c r="E13" s="123"/>
      <c r="F13" s="123"/>
      <c r="G13" s="123"/>
      <c r="H13" s="123"/>
      <c r="I13" s="112"/>
      <c r="J13" s="112"/>
      <c r="K13" s="113"/>
      <c r="L13" s="113"/>
      <c r="M13" s="124"/>
      <c r="N13" s="88"/>
    </row>
    <row r="14" spans="1:14" ht="180.75" customHeight="1" x14ac:dyDescent="0.25">
      <c r="A14" s="112"/>
      <c r="B14" s="112"/>
      <c r="C14" s="118"/>
      <c r="D14" s="28" t="s">
        <v>169</v>
      </c>
      <c r="E14" s="29" t="s">
        <v>312</v>
      </c>
      <c r="F14" s="39" t="s">
        <v>108</v>
      </c>
      <c r="G14" s="39" t="s">
        <v>108</v>
      </c>
      <c r="H14" s="39" t="s">
        <v>109</v>
      </c>
      <c r="I14" s="112"/>
      <c r="J14" s="112"/>
      <c r="K14" s="113"/>
      <c r="L14" s="113"/>
      <c r="M14" s="124"/>
      <c r="N14" s="96" t="s">
        <v>374</v>
      </c>
    </row>
    <row r="15" spans="1:14" ht="145.19999999999999" x14ac:dyDescent="0.25">
      <c r="A15" s="112"/>
      <c r="B15" s="112"/>
      <c r="C15" s="118"/>
      <c r="D15" s="28" t="s">
        <v>170</v>
      </c>
      <c r="E15" s="29" t="s">
        <v>343</v>
      </c>
      <c r="F15" s="39" t="s">
        <v>108</v>
      </c>
      <c r="G15" s="39" t="s">
        <v>108</v>
      </c>
      <c r="H15" s="39" t="s">
        <v>109</v>
      </c>
      <c r="I15" s="112"/>
      <c r="J15" s="112"/>
      <c r="K15" s="113"/>
      <c r="L15" s="113"/>
      <c r="M15" s="124"/>
      <c r="N15" s="96" t="s">
        <v>374</v>
      </c>
    </row>
    <row r="16" spans="1:14" ht="39.6" x14ac:dyDescent="0.25">
      <c r="A16" s="112"/>
      <c r="B16" s="112"/>
      <c r="C16" s="118"/>
      <c r="D16" s="28" t="s">
        <v>171</v>
      </c>
      <c r="E16" s="29" t="s">
        <v>291</v>
      </c>
      <c r="F16" s="39" t="s">
        <v>108</v>
      </c>
      <c r="G16" s="39" t="s">
        <v>108</v>
      </c>
      <c r="H16" s="39" t="s">
        <v>109</v>
      </c>
      <c r="I16" s="112"/>
      <c r="J16" s="112"/>
      <c r="K16" s="113"/>
      <c r="L16" s="113"/>
      <c r="M16" s="124"/>
      <c r="N16" s="89" t="s">
        <v>358</v>
      </c>
    </row>
    <row r="17" spans="1:14" x14ac:dyDescent="0.25">
      <c r="A17" s="112"/>
      <c r="B17" s="112"/>
      <c r="C17" s="118"/>
      <c r="D17" s="32" t="s">
        <v>167</v>
      </c>
      <c r="E17" s="33" t="s">
        <v>49</v>
      </c>
      <c r="F17" s="39"/>
      <c r="G17" s="39"/>
      <c r="H17" s="39"/>
      <c r="I17" s="112"/>
      <c r="J17" s="112"/>
      <c r="K17" s="113"/>
      <c r="L17" s="113"/>
      <c r="M17" s="124"/>
      <c r="N17" s="88"/>
    </row>
    <row r="20" spans="1:14" ht="26.25" customHeight="1" x14ac:dyDescent="0.4">
      <c r="A20" s="111" t="s">
        <v>25</v>
      </c>
      <c r="B20" s="111"/>
      <c r="C20" s="111"/>
      <c r="D20" s="111" t="s">
        <v>50</v>
      </c>
      <c r="E20" s="111"/>
      <c r="F20" s="111"/>
      <c r="G20" s="111"/>
      <c r="H20" s="111"/>
      <c r="I20" s="111"/>
      <c r="J20" s="111"/>
      <c r="K20" s="111" t="s">
        <v>51</v>
      </c>
      <c r="L20" s="111"/>
      <c r="M20" s="111"/>
    </row>
    <row r="21" spans="1:14" ht="157.5" customHeight="1" x14ac:dyDescent="0.3">
      <c r="A21" s="7" t="s">
        <v>36</v>
      </c>
      <c r="B21" s="7" t="s">
        <v>37</v>
      </c>
      <c r="C21" s="7" t="s">
        <v>38</v>
      </c>
      <c r="D21" s="116" t="s">
        <v>52</v>
      </c>
      <c r="E21" s="116"/>
      <c r="F21" s="34" t="s">
        <v>53</v>
      </c>
      <c r="G21" s="116" t="s">
        <v>54</v>
      </c>
      <c r="H21" s="116"/>
      <c r="I21" s="34" t="s">
        <v>55</v>
      </c>
      <c r="J21" s="34" t="s">
        <v>56</v>
      </c>
      <c r="K21" s="7" t="s">
        <v>57</v>
      </c>
      <c r="L21" s="7" t="s">
        <v>58</v>
      </c>
      <c r="M21" s="7" t="s">
        <v>59</v>
      </c>
    </row>
    <row r="22" spans="1:14" x14ac:dyDescent="0.25">
      <c r="A22" s="113">
        <f>K10</f>
        <v>1</v>
      </c>
      <c r="B22" s="113">
        <f>L10</f>
        <v>1</v>
      </c>
      <c r="C22" s="118">
        <f>M10</f>
        <v>1</v>
      </c>
      <c r="D22" s="115"/>
      <c r="E22" s="115"/>
      <c r="F22" s="39"/>
      <c r="G22" s="112"/>
      <c r="H22" s="112"/>
      <c r="I22" s="112">
        <v>-1</v>
      </c>
      <c r="J22" s="112"/>
      <c r="K22" s="113">
        <f>A22+I22</f>
        <v>0</v>
      </c>
      <c r="L22" s="113">
        <f>B22+J22</f>
        <v>1</v>
      </c>
      <c r="M22" s="118">
        <f>K22*L22</f>
        <v>0</v>
      </c>
    </row>
    <row r="23" spans="1:14" x14ac:dyDescent="0.25">
      <c r="A23" s="113"/>
      <c r="B23" s="113"/>
      <c r="C23" s="118"/>
      <c r="D23" s="115"/>
      <c r="E23" s="115"/>
      <c r="F23" s="32"/>
      <c r="G23" s="112"/>
      <c r="H23" s="112"/>
      <c r="I23" s="112"/>
      <c r="J23" s="112"/>
      <c r="K23" s="113"/>
      <c r="L23" s="113"/>
      <c r="M23" s="118"/>
    </row>
    <row r="24" spans="1:14" x14ac:dyDescent="0.25">
      <c r="A24" s="113"/>
      <c r="B24" s="113"/>
      <c r="C24" s="118"/>
      <c r="D24" s="115"/>
      <c r="E24" s="115"/>
      <c r="F24" s="32"/>
      <c r="G24" s="112"/>
      <c r="H24" s="112"/>
      <c r="I24" s="112"/>
      <c r="J24" s="112"/>
      <c r="K24" s="113"/>
      <c r="L24" s="113"/>
      <c r="M24" s="118"/>
    </row>
    <row r="25" spans="1:14" x14ac:dyDescent="0.25">
      <c r="A25" s="113"/>
      <c r="B25" s="113"/>
      <c r="C25" s="118"/>
      <c r="D25" s="115"/>
      <c r="E25" s="115"/>
      <c r="F25" s="32"/>
      <c r="G25" s="112"/>
      <c r="H25" s="112"/>
      <c r="I25" s="112"/>
      <c r="J25" s="112"/>
      <c r="K25" s="113"/>
      <c r="L25" s="113"/>
      <c r="M25" s="118"/>
    </row>
    <row r="26" spans="1:14" x14ac:dyDescent="0.25">
      <c r="A26" s="113"/>
      <c r="B26" s="113"/>
      <c r="C26" s="118"/>
      <c r="D26" s="115"/>
      <c r="E26" s="115"/>
      <c r="F26" s="32"/>
      <c r="G26" s="112"/>
      <c r="H26" s="112"/>
      <c r="I26" s="112"/>
      <c r="J26" s="112"/>
      <c r="K26" s="113"/>
      <c r="L26" s="113"/>
      <c r="M26" s="118"/>
    </row>
    <row r="27" spans="1:14" x14ac:dyDescent="0.25">
      <c r="A27" s="113"/>
      <c r="B27" s="113"/>
      <c r="C27" s="118"/>
      <c r="D27" s="115"/>
      <c r="E27" s="115"/>
      <c r="F27" s="32"/>
      <c r="G27" s="112"/>
      <c r="H27" s="112"/>
      <c r="I27" s="112"/>
      <c r="J27" s="112"/>
      <c r="K27" s="113"/>
      <c r="L27" s="113"/>
      <c r="M27" s="118"/>
    </row>
    <row r="28" spans="1:14" x14ac:dyDescent="0.25">
      <c r="A28" s="113"/>
      <c r="B28" s="113"/>
      <c r="C28" s="118"/>
      <c r="D28" s="115"/>
      <c r="E28" s="115"/>
      <c r="F28" s="32"/>
      <c r="G28" s="112"/>
      <c r="H28" s="112"/>
      <c r="I28" s="112"/>
      <c r="J28" s="112"/>
      <c r="K28" s="113"/>
      <c r="L28" s="113"/>
      <c r="M28" s="118"/>
    </row>
    <row r="29" spans="1:14" x14ac:dyDescent="0.25">
      <c r="A29" s="113"/>
      <c r="B29" s="113"/>
      <c r="C29" s="118"/>
      <c r="D29" s="115"/>
      <c r="E29" s="115"/>
      <c r="F29" s="32"/>
      <c r="G29" s="112"/>
      <c r="H29" s="112"/>
      <c r="I29" s="112"/>
      <c r="J29" s="112"/>
      <c r="K29" s="113"/>
      <c r="L29" s="113"/>
      <c r="M29" s="118"/>
    </row>
    <row r="30" spans="1:14" x14ac:dyDescent="0.25">
      <c r="A30" s="113"/>
      <c r="B30" s="113"/>
      <c r="C30" s="118"/>
      <c r="D30" s="115"/>
      <c r="E30" s="115"/>
      <c r="F30" s="32"/>
      <c r="G30" s="112"/>
      <c r="H30" s="112"/>
      <c r="I30" s="112"/>
      <c r="J30" s="112"/>
      <c r="K30" s="113"/>
      <c r="L30" s="113"/>
      <c r="M30" s="118"/>
    </row>
    <row r="54" spans="2:3" x14ac:dyDescent="0.25">
      <c r="B54" s="4">
        <v>1</v>
      </c>
      <c r="C54" s="4">
        <v>-1</v>
      </c>
    </row>
    <row r="55" spans="2:3" x14ac:dyDescent="0.25">
      <c r="B55" s="4">
        <v>2</v>
      </c>
      <c r="C55" s="4">
        <v>-2</v>
      </c>
    </row>
    <row r="56" spans="2:3" x14ac:dyDescent="0.25">
      <c r="B56" s="4">
        <v>3</v>
      </c>
      <c r="C56" s="4">
        <v>-3</v>
      </c>
    </row>
    <row r="57" spans="2:3" x14ac:dyDescent="0.25">
      <c r="B57" s="4">
        <v>4</v>
      </c>
      <c r="C57" s="4">
        <v>-4</v>
      </c>
    </row>
    <row r="58" spans="2:3" x14ac:dyDescent="0.25">
      <c r="B58" s="4">
        <v>5</v>
      </c>
      <c r="C58" s="4">
        <v>-5</v>
      </c>
    </row>
  </sheetData>
  <sheetProtection selectLockedCells="1" selectUnlockedCells="1"/>
  <mergeCells count="45">
    <mergeCell ref="C3:G3"/>
    <mergeCell ref="A8:C8"/>
    <mergeCell ref="D8:J8"/>
    <mergeCell ref="K8:M8"/>
    <mergeCell ref="A10:A17"/>
    <mergeCell ref="B10:B17"/>
    <mergeCell ref="C10:C17"/>
    <mergeCell ref="D10:H10"/>
    <mergeCell ref="I10:I17"/>
    <mergeCell ref="J10:J17"/>
    <mergeCell ref="K10:K17"/>
    <mergeCell ref="L10:L17"/>
    <mergeCell ref="M10:M17"/>
    <mergeCell ref="D13:H13"/>
    <mergeCell ref="A20:C20"/>
    <mergeCell ref="D20:J20"/>
    <mergeCell ref="K20:M20"/>
    <mergeCell ref="D21:E21"/>
    <mergeCell ref="G21:H21"/>
    <mergeCell ref="A22:A30"/>
    <mergeCell ref="B22:B30"/>
    <mergeCell ref="C22:C30"/>
    <mergeCell ref="D22:E22"/>
    <mergeCell ref="G22:H22"/>
    <mergeCell ref="G25:H25"/>
    <mergeCell ref="D26:E26"/>
    <mergeCell ref="G26:H26"/>
    <mergeCell ref="D23:E23"/>
    <mergeCell ref="G23:H23"/>
    <mergeCell ref="D24:E24"/>
    <mergeCell ref="G24:H24"/>
    <mergeCell ref="D25:E25"/>
    <mergeCell ref="D30:E30"/>
    <mergeCell ref="G30:H30"/>
    <mergeCell ref="D27:E27"/>
    <mergeCell ref="I22:I30"/>
    <mergeCell ref="J22:J30"/>
    <mergeCell ref="K22:K30"/>
    <mergeCell ref="L22:L30"/>
    <mergeCell ref="M22:M30"/>
    <mergeCell ref="G27:H27"/>
    <mergeCell ref="D28:E28"/>
    <mergeCell ref="G28:H28"/>
    <mergeCell ref="D29:E29"/>
    <mergeCell ref="G29:H29"/>
  </mergeCells>
  <dataValidations count="2">
    <dataValidation type="list" operator="equal" allowBlank="1" showInputMessage="1" showErrorMessage="1" sqref="A10:B10">
      <formula1>positive</formula1>
      <formula2>0</formula2>
    </dataValidation>
    <dataValidation type="list" operator="equal" allowBlank="1" showInputMessage="1" showErrorMessage="1" sqref="I10:J10 I22:J30">
      <formula1>negative</formula1>
      <formula2>0</formula2>
    </dataValidation>
  </dataValidations>
  <pageMargins left="0.70833333333333337" right="0.70833333333333337" top="0.74791666666666667" bottom="0.74791666666666667" header="0.51180555555555551" footer="0.51180555555555551"/>
  <pageSetup paperSize="8" scale="54" firstPageNumber="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pageSetUpPr fitToPage="1"/>
  </sheetPr>
  <dimension ref="A1:N58"/>
  <sheetViews>
    <sheetView zoomScale="85" zoomScaleNormal="85" workbookViewId="0"/>
  </sheetViews>
  <sheetFormatPr baseColWidth="10" defaultColWidth="8.6640625" defaultRowHeight="13.2" x14ac:dyDescent="0.25"/>
  <cols>
    <col min="1" max="1" width="12.6640625" style="4" customWidth="1"/>
    <col min="2" max="2" width="13.33203125" style="4" customWidth="1"/>
    <col min="3" max="3" width="12.109375" style="4" customWidth="1"/>
    <col min="4" max="4" width="17.88671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4" ht="17.399999999999999" x14ac:dyDescent="0.3">
      <c r="A1" s="91" t="s">
        <v>356</v>
      </c>
    </row>
    <row r="3" spans="1:14" s="6" customFormat="1" ht="26.25" customHeight="1" x14ac:dyDescent="0.4">
      <c r="C3" s="117" t="s">
        <v>0</v>
      </c>
      <c r="D3" s="117"/>
      <c r="E3" s="117"/>
      <c r="F3" s="117"/>
      <c r="G3" s="117"/>
    </row>
    <row r="4" spans="1:14" s="9" customFormat="1" ht="78" x14ac:dyDescent="0.3">
      <c r="C4" s="20" t="s">
        <v>1</v>
      </c>
      <c r="D4" s="7" t="s">
        <v>2</v>
      </c>
      <c r="E4" s="7" t="s">
        <v>3</v>
      </c>
      <c r="F4" s="7" t="s">
        <v>19</v>
      </c>
      <c r="G4" s="21" t="s">
        <v>70</v>
      </c>
    </row>
    <row r="5" spans="1:14" s="22" customFormat="1" ht="124.5" customHeight="1" x14ac:dyDescent="0.25">
      <c r="C5" s="83" t="str">
        <f>'2. Ejecución y verificación'!A13:A13</f>
        <v>IR7</v>
      </c>
      <c r="D5" s="24" t="str">
        <f>'2. Ejecución y verificación'!B13:B13</f>
        <v>Falta de entrega o de sustitución de productos</v>
      </c>
      <c r="E5" s="24" t="str">
        <f>'2. Ejecución y verificación'!C13:C13</f>
        <v>Los contratistas incumplen las condiciones del contrato no entregando los productos convenidos, alterándolos o sustituyéndolos por otros de calidad inferior, es decir, en los casos en que:
- se han sustituido los productos, o
- los productos no existen, o las actividades no se han realizado de conformidad con el acuerdo de subvención</v>
      </c>
      <c r="F5" s="24" t="str">
        <f>'2. Ejecución y verificación'!E13:E13</f>
        <v>Órgano Gestor y terceros</v>
      </c>
      <c r="G5" s="24" t="str">
        <f>'2. Ejecución y verificación'!F13:F13</f>
        <v>Externo</v>
      </c>
    </row>
    <row r="8" spans="1:14" ht="26.25" customHeight="1" x14ac:dyDescent="0.4">
      <c r="A8" s="111" t="s">
        <v>23</v>
      </c>
      <c r="B8" s="111"/>
      <c r="C8" s="111"/>
      <c r="D8" s="111" t="s">
        <v>24</v>
      </c>
      <c r="E8" s="111"/>
      <c r="F8" s="111"/>
      <c r="G8" s="111"/>
      <c r="H8" s="111"/>
      <c r="I8" s="111"/>
      <c r="J8" s="111"/>
      <c r="K8" s="111" t="s">
        <v>25</v>
      </c>
      <c r="L8" s="111"/>
      <c r="M8" s="111"/>
    </row>
    <row r="9" spans="1:14" ht="171.6" x14ac:dyDescent="0.3">
      <c r="A9" s="7" t="s">
        <v>26</v>
      </c>
      <c r="B9" s="7" t="s">
        <v>27</v>
      </c>
      <c r="C9" s="7" t="s">
        <v>28</v>
      </c>
      <c r="D9" s="7" t="s">
        <v>29</v>
      </c>
      <c r="E9" s="7" t="s">
        <v>30</v>
      </c>
      <c r="F9" s="7" t="s">
        <v>31</v>
      </c>
      <c r="G9" s="7" t="s">
        <v>32</v>
      </c>
      <c r="H9" s="7" t="s">
        <v>33</v>
      </c>
      <c r="I9" s="7" t="s">
        <v>34</v>
      </c>
      <c r="J9" s="7" t="s">
        <v>35</v>
      </c>
      <c r="K9" s="7" t="s">
        <v>36</v>
      </c>
      <c r="L9" s="7" t="s">
        <v>37</v>
      </c>
      <c r="M9" s="86" t="s">
        <v>38</v>
      </c>
      <c r="N9" s="87" t="s">
        <v>253</v>
      </c>
    </row>
    <row r="10" spans="1:14" ht="15.75" customHeight="1" x14ac:dyDescent="0.3">
      <c r="A10" s="112">
        <v>2</v>
      </c>
      <c r="B10" s="112">
        <v>2</v>
      </c>
      <c r="C10" s="118">
        <f>A10*B10</f>
        <v>4</v>
      </c>
      <c r="D10" s="123" t="s">
        <v>172</v>
      </c>
      <c r="E10" s="123"/>
      <c r="F10" s="123"/>
      <c r="G10" s="123"/>
      <c r="H10" s="123"/>
      <c r="I10" s="112">
        <v>-1</v>
      </c>
      <c r="J10" s="112">
        <v>-1</v>
      </c>
      <c r="K10" s="113">
        <f>A10+I10</f>
        <v>1</v>
      </c>
      <c r="L10" s="113">
        <f>B10+J10</f>
        <v>1</v>
      </c>
      <c r="M10" s="124">
        <f>K10*L10</f>
        <v>1</v>
      </c>
      <c r="N10" s="88"/>
    </row>
    <row r="11" spans="1:14" ht="79.2" x14ac:dyDescent="0.25">
      <c r="A11" s="112"/>
      <c r="B11" s="112"/>
      <c r="C11" s="118"/>
      <c r="D11" s="28" t="s">
        <v>173</v>
      </c>
      <c r="E11" s="29" t="s">
        <v>313</v>
      </c>
      <c r="F11" s="39" t="s">
        <v>108</v>
      </c>
      <c r="G11" s="39" t="s">
        <v>108</v>
      </c>
      <c r="H11" s="39" t="s">
        <v>109</v>
      </c>
      <c r="I11" s="112"/>
      <c r="J11" s="112"/>
      <c r="K11" s="113"/>
      <c r="L11" s="113"/>
      <c r="M11" s="124"/>
      <c r="N11" s="89" t="s">
        <v>381</v>
      </c>
    </row>
    <row r="12" spans="1:14" ht="39.6" x14ac:dyDescent="0.25">
      <c r="A12" s="112"/>
      <c r="B12" s="112"/>
      <c r="C12" s="118"/>
      <c r="D12" s="28" t="s">
        <v>174</v>
      </c>
      <c r="E12" s="29" t="s">
        <v>291</v>
      </c>
      <c r="F12" s="39" t="s">
        <v>108</v>
      </c>
      <c r="G12" s="39" t="s">
        <v>108</v>
      </c>
      <c r="H12" s="39" t="s">
        <v>109</v>
      </c>
      <c r="I12" s="112"/>
      <c r="J12" s="112"/>
      <c r="K12" s="113"/>
      <c r="L12" s="113"/>
      <c r="M12" s="124"/>
      <c r="N12" s="89" t="s">
        <v>358</v>
      </c>
    </row>
    <row r="13" spans="1:14" x14ac:dyDescent="0.25">
      <c r="A13" s="112"/>
      <c r="B13" s="112"/>
      <c r="C13" s="118"/>
      <c r="D13" s="32" t="s">
        <v>115</v>
      </c>
      <c r="E13" s="33" t="s">
        <v>49</v>
      </c>
      <c r="F13" s="39"/>
      <c r="G13" s="39"/>
      <c r="H13" s="39"/>
      <c r="I13" s="112"/>
      <c r="J13" s="112"/>
      <c r="K13" s="113"/>
      <c r="L13" s="113"/>
      <c r="M13" s="124"/>
      <c r="N13" s="88"/>
    </row>
    <row r="14" spans="1:14" ht="15.75" customHeight="1" x14ac:dyDescent="0.3">
      <c r="A14" s="112"/>
      <c r="B14" s="112"/>
      <c r="C14" s="118"/>
      <c r="D14" s="123" t="s">
        <v>175</v>
      </c>
      <c r="E14" s="123"/>
      <c r="F14" s="123"/>
      <c r="G14" s="123"/>
      <c r="H14" s="123"/>
      <c r="I14" s="112"/>
      <c r="J14" s="112"/>
      <c r="K14" s="113"/>
      <c r="L14" s="113"/>
      <c r="M14" s="124"/>
      <c r="N14" s="88"/>
    </row>
    <row r="15" spans="1:14" ht="57.15" customHeight="1" x14ac:dyDescent="0.25">
      <c r="A15" s="112"/>
      <c r="B15" s="112"/>
      <c r="C15" s="118"/>
      <c r="D15" s="28" t="s">
        <v>176</v>
      </c>
      <c r="E15" s="38" t="s">
        <v>314</v>
      </c>
      <c r="F15" s="39" t="s">
        <v>108</v>
      </c>
      <c r="G15" s="39" t="s">
        <v>108</v>
      </c>
      <c r="H15" s="39" t="s">
        <v>109</v>
      </c>
      <c r="I15" s="112"/>
      <c r="J15" s="112"/>
      <c r="K15" s="113"/>
      <c r="L15" s="113"/>
      <c r="M15" s="124"/>
      <c r="N15" s="92" t="s">
        <v>382</v>
      </c>
    </row>
    <row r="16" spans="1:14" ht="39.6" x14ac:dyDescent="0.25">
      <c r="A16" s="112"/>
      <c r="B16" s="112"/>
      <c r="C16" s="118"/>
      <c r="D16" s="28" t="s">
        <v>177</v>
      </c>
      <c r="E16" s="29" t="s">
        <v>291</v>
      </c>
      <c r="F16" s="39" t="s">
        <v>108</v>
      </c>
      <c r="G16" s="39" t="s">
        <v>108</v>
      </c>
      <c r="H16" s="39" t="s">
        <v>109</v>
      </c>
      <c r="I16" s="112"/>
      <c r="J16" s="112"/>
      <c r="K16" s="113"/>
      <c r="L16" s="113"/>
      <c r="M16" s="124"/>
      <c r="N16" s="89" t="s">
        <v>358</v>
      </c>
    </row>
    <row r="17" spans="1:14" x14ac:dyDescent="0.25">
      <c r="A17" s="112"/>
      <c r="B17" s="112"/>
      <c r="C17" s="118"/>
      <c r="D17" s="32" t="s">
        <v>115</v>
      </c>
      <c r="E17" s="33" t="s">
        <v>49</v>
      </c>
      <c r="F17" s="39"/>
      <c r="G17" s="39"/>
      <c r="H17" s="39"/>
      <c r="I17" s="112"/>
      <c r="J17" s="112"/>
      <c r="K17" s="113"/>
      <c r="L17" s="113"/>
      <c r="M17" s="124"/>
      <c r="N17" s="88"/>
    </row>
    <row r="20" spans="1:14" ht="26.25" customHeight="1" x14ac:dyDescent="0.4">
      <c r="A20" s="111" t="s">
        <v>25</v>
      </c>
      <c r="B20" s="111"/>
      <c r="C20" s="111"/>
      <c r="D20" s="111" t="s">
        <v>50</v>
      </c>
      <c r="E20" s="111"/>
      <c r="F20" s="111"/>
      <c r="G20" s="111"/>
      <c r="H20" s="111"/>
      <c r="I20" s="111"/>
      <c r="J20" s="111"/>
      <c r="K20" s="111" t="s">
        <v>51</v>
      </c>
      <c r="L20" s="111"/>
      <c r="M20" s="111"/>
    </row>
    <row r="21" spans="1:14" ht="157.5" customHeight="1" x14ac:dyDescent="0.3">
      <c r="A21" s="7" t="s">
        <v>36</v>
      </c>
      <c r="B21" s="7" t="s">
        <v>37</v>
      </c>
      <c r="C21" s="7" t="s">
        <v>38</v>
      </c>
      <c r="D21" s="116" t="s">
        <v>52</v>
      </c>
      <c r="E21" s="116"/>
      <c r="F21" s="34" t="s">
        <v>53</v>
      </c>
      <c r="G21" s="116" t="s">
        <v>54</v>
      </c>
      <c r="H21" s="116"/>
      <c r="I21" s="34" t="s">
        <v>55</v>
      </c>
      <c r="J21" s="34" t="s">
        <v>56</v>
      </c>
      <c r="K21" s="7" t="s">
        <v>57</v>
      </c>
      <c r="L21" s="7" t="s">
        <v>58</v>
      </c>
      <c r="M21" s="7" t="s">
        <v>59</v>
      </c>
    </row>
    <row r="22" spans="1:14" x14ac:dyDescent="0.25">
      <c r="A22" s="113">
        <f>K10</f>
        <v>1</v>
      </c>
      <c r="B22" s="113">
        <f>L10</f>
        <v>1</v>
      </c>
      <c r="C22" s="118">
        <f>M10</f>
        <v>1</v>
      </c>
      <c r="D22" s="115"/>
      <c r="E22" s="115"/>
      <c r="F22" s="39"/>
      <c r="G22" s="112"/>
      <c r="H22" s="112"/>
      <c r="I22" s="112">
        <v>-1</v>
      </c>
      <c r="J22" s="112">
        <v>-1</v>
      </c>
      <c r="K22" s="113">
        <f>A22+I22</f>
        <v>0</v>
      </c>
      <c r="L22" s="113">
        <f>B22+J22</f>
        <v>0</v>
      </c>
      <c r="M22" s="118">
        <f>K22*L22</f>
        <v>0</v>
      </c>
    </row>
    <row r="23" spans="1:14" x14ac:dyDescent="0.25">
      <c r="A23" s="113"/>
      <c r="B23" s="113"/>
      <c r="C23" s="118"/>
      <c r="D23" s="115"/>
      <c r="E23" s="115"/>
      <c r="F23" s="32"/>
      <c r="G23" s="112"/>
      <c r="H23" s="112"/>
      <c r="I23" s="112"/>
      <c r="J23" s="112"/>
      <c r="K23" s="113"/>
      <c r="L23" s="113"/>
      <c r="M23" s="118"/>
    </row>
    <row r="24" spans="1:14" x14ac:dyDescent="0.25">
      <c r="A24" s="113"/>
      <c r="B24" s="113"/>
      <c r="C24" s="118"/>
      <c r="D24" s="115"/>
      <c r="E24" s="115"/>
      <c r="F24" s="32"/>
      <c r="G24" s="112"/>
      <c r="H24" s="112"/>
      <c r="I24" s="112"/>
      <c r="J24" s="112"/>
      <c r="K24" s="113"/>
      <c r="L24" s="113"/>
      <c r="M24" s="118"/>
    </row>
    <row r="25" spans="1:14" x14ac:dyDescent="0.25">
      <c r="A25" s="113"/>
      <c r="B25" s="113"/>
      <c r="C25" s="118"/>
      <c r="D25" s="115"/>
      <c r="E25" s="115"/>
      <c r="F25" s="32"/>
      <c r="G25" s="112"/>
      <c r="H25" s="112"/>
      <c r="I25" s="112"/>
      <c r="J25" s="112"/>
      <c r="K25" s="113"/>
      <c r="L25" s="113"/>
      <c r="M25" s="118"/>
    </row>
    <row r="26" spans="1:14" x14ac:dyDescent="0.25">
      <c r="A26" s="113"/>
      <c r="B26" s="113"/>
      <c r="C26" s="118"/>
      <c r="D26" s="115"/>
      <c r="E26" s="115"/>
      <c r="F26" s="32"/>
      <c r="G26" s="112"/>
      <c r="H26" s="112"/>
      <c r="I26" s="112"/>
      <c r="J26" s="112"/>
      <c r="K26" s="113"/>
      <c r="L26" s="113"/>
      <c r="M26" s="118"/>
    </row>
    <row r="27" spans="1:14" x14ac:dyDescent="0.25">
      <c r="A27" s="113"/>
      <c r="B27" s="113"/>
      <c r="C27" s="118"/>
      <c r="D27" s="115"/>
      <c r="E27" s="115"/>
      <c r="F27" s="32"/>
      <c r="G27" s="112"/>
      <c r="H27" s="112"/>
      <c r="I27" s="112"/>
      <c r="J27" s="112"/>
      <c r="K27" s="113"/>
      <c r="L27" s="113"/>
      <c r="M27" s="118"/>
    </row>
    <row r="28" spans="1:14" x14ac:dyDescent="0.25">
      <c r="A28" s="113"/>
      <c r="B28" s="113"/>
      <c r="C28" s="118"/>
      <c r="D28" s="115"/>
      <c r="E28" s="115"/>
      <c r="F28" s="32"/>
      <c r="G28" s="112"/>
      <c r="H28" s="112"/>
      <c r="I28" s="112"/>
      <c r="J28" s="112"/>
      <c r="K28" s="113"/>
      <c r="L28" s="113"/>
      <c r="M28" s="118"/>
    </row>
    <row r="29" spans="1:14" x14ac:dyDescent="0.25">
      <c r="A29" s="113"/>
      <c r="B29" s="113"/>
      <c r="C29" s="118"/>
      <c r="D29" s="115"/>
      <c r="E29" s="115"/>
      <c r="F29" s="32"/>
      <c r="G29" s="112"/>
      <c r="H29" s="112"/>
      <c r="I29" s="112"/>
      <c r="J29" s="112"/>
      <c r="K29" s="113"/>
      <c r="L29" s="113"/>
      <c r="M29" s="118"/>
    </row>
    <row r="30" spans="1:14" x14ac:dyDescent="0.25">
      <c r="A30" s="113"/>
      <c r="B30" s="113"/>
      <c r="C30" s="118"/>
      <c r="D30" s="115"/>
      <c r="E30" s="115"/>
      <c r="F30" s="32"/>
      <c r="G30" s="112"/>
      <c r="H30" s="112"/>
      <c r="I30" s="112"/>
      <c r="J30" s="112"/>
      <c r="K30" s="113"/>
      <c r="L30" s="113"/>
      <c r="M30" s="118"/>
    </row>
    <row r="54" spans="2:3" x14ac:dyDescent="0.25">
      <c r="B54" s="4">
        <v>1</v>
      </c>
      <c r="C54" s="4">
        <v>-1</v>
      </c>
    </row>
    <row r="55" spans="2:3" x14ac:dyDescent="0.25">
      <c r="B55" s="4">
        <v>2</v>
      </c>
      <c r="C55" s="4">
        <v>-2</v>
      </c>
    </row>
    <row r="56" spans="2:3" x14ac:dyDescent="0.25">
      <c r="B56" s="4">
        <v>3</v>
      </c>
      <c r="C56" s="4">
        <v>-3</v>
      </c>
    </row>
    <row r="57" spans="2:3" x14ac:dyDescent="0.25">
      <c r="B57" s="4">
        <v>4</v>
      </c>
      <c r="C57" s="4">
        <v>-4</v>
      </c>
    </row>
    <row r="58" spans="2:3" x14ac:dyDescent="0.25">
      <c r="B58" s="4">
        <v>5</v>
      </c>
      <c r="C58" s="4">
        <v>-5</v>
      </c>
    </row>
  </sheetData>
  <sheetProtection selectLockedCells="1" selectUnlockedCells="1"/>
  <mergeCells count="45">
    <mergeCell ref="C3:G3"/>
    <mergeCell ref="A8:C8"/>
    <mergeCell ref="D8:J8"/>
    <mergeCell ref="K8:M8"/>
    <mergeCell ref="A10:A17"/>
    <mergeCell ref="B10:B17"/>
    <mergeCell ref="C10:C17"/>
    <mergeCell ref="D10:H10"/>
    <mergeCell ref="I10:I17"/>
    <mergeCell ref="J10:J17"/>
    <mergeCell ref="K10:K17"/>
    <mergeCell ref="L10:L17"/>
    <mergeCell ref="M10:M17"/>
    <mergeCell ref="D14:H14"/>
    <mergeCell ref="A20:C20"/>
    <mergeCell ref="D20:J20"/>
    <mergeCell ref="K20:M20"/>
    <mergeCell ref="D21:E21"/>
    <mergeCell ref="G21:H21"/>
    <mergeCell ref="A22:A30"/>
    <mergeCell ref="B22:B30"/>
    <mergeCell ref="C22:C30"/>
    <mergeCell ref="D22:E22"/>
    <mergeCell ref="G22:H22"/>
    <mergeCell ref="G25:H25"/>
    <mergeCell ref="D26:E26"/>
    <mergeCell ref="G26:H26"/>
    <mergeCell ref="D23:E23"/>
    <mergeCell ref="G23:H23"/>
    <mergeCell ref="D24:E24"/>
    <mergeCell ref="G24:H24"/>
    <mergeCell ref="D25:E25"/>
    <mergeCell ref="D30:E30"/>
    <mergeCell ref="G30:H30"/>
    <mergeCell ref="D27:E27"/>
    <mergeCell ref="I22:I30"/>
    <mergeCell ref="J22:J30"/>
    <mergeCell ref="K22:K30"/>
    <mergeCell ref="L22:L30"/>
    <mergeCell ref="M22:M30"/>
    <mergeCell ref="G27:H27"/>
    <mergeCell ref="D28:E28"/>
    <mergeCell ref="G28:H28"/>
    <mergeCell ref="D29:E29"/>
    <mergeCell ref="G29:H29"/>
  </mergeCells>
  <dataValidations count="2">
    <dataValidation type="list" operator="equal" allowBlank="1" showInputMessage="1" showErrorMessage="1" sqref="A10:B10">
      <formula1>positive</formula1>
      <formula2>0</formula2>
    </dataValidation>
    <dataValidation type="list" operator="equal" allowBlank="1" showInputMessage="1" showErrorMessage="1" sqref="I10:J10 I22:J30">
      <formula1>negative</formula1>
      <formula2>0</formula2>
    </dataValidation>
  </dataValidations>
  <pageMargins left="0.70833333333333337" right="0.70833333333333337" top="0.74791666666666667" bottom="0.74791666666666667" header="0.51180555555555551" footer="0.51180555555555551"/>
  <pageSetup paperSize="8" scale="68" firstPageNumber="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pageSetUpPr fitToPage="1"/>
  </sheetPr>
  <dimension ref="A1:N53"/>
  <sheetViews>
    <sheetView zoomScale="85" zoomScaleNormal="85" workbookViewId="0"/>
  </sheetViews>
  <sheetFormatPr baseColWidth="10" defaultColWidth="8.6640625" defaultRowHeight="13.2" x14ac:dyDescent="0.25"/>
  <cols>
    <col min="1" max="1" width="12.6640625" style="4" customWidth="1"/>
    <col min="2" max="2" width="13.33203125" style="4" customWidth="1"/>
    <col min="3" max="3" width="12.109375" style="4" customWidth="1"/>
    <col min="4" max="4" width="17.88671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4" ht="17.399999999999999" x14ac:dyDescent="0.3">
      <c r="A1" s="91" t="s">
        <v>356</v>
      </c>
    </row>
    <row r="3" spans="1:14" s="6" customFormat="1" ht="26.25" customHeight="1" x14ac:dyDescent="0.4">
      <c r="C3" s="117" t="s">
        <v>0</v>
      </c>
      <c r="D3" s="117"/>
      <c r="E3" s="117"/>
      <c r="F3" s="117"/>
      <c r="G3" s="117"/>
    </row>
    <row r="4" spans="1:14" s="9" customFormat="1" ht="78" x14ac:dyDescent="0.3">
      <c r="C4" s="20" t="s">
        <v>1</v>
      </c>
      <c r="D4" s="7" t="s">
        <v>2</v>
      </c>
      <c r="E4" s="7" t="s">
        <v>3</v>
      </c>
      <c r="F4" s="7" t="s">
        <v>19</v>
      </c>
      <c r="G4" s="21" t="s">
        <v>70</v>
      </c>
    </row>
    <row r="5" spans="1:14" s="22" customFormat="1" ht="73.5" customHeight="1" x14ac:dyDescent="0.25">
      <c r="C5" s="83" t="str">
        <f>'2. Ejecución y verificación'!A14:A14</f>
        <v>IR8</v>
      </c>
      <c r="D5" s="24" t="str">
        <f>'2. Ejecución y verificación'!B14:B14</f>
        <v>Modificación del contrato existente</v>
      </c>
      <c r="E5" s="24" t="str">
        <f>'2. Ejecución y verificación'!C14:C14</f>
        <v>Un Órgano Gestor y un contratista actúan en connivencia para modificar un contrato existente introduciendo condiciones más favorables para un tercero, hasta el punto de invalidar la decisión de adjudicación original.</v>
      </c>
      <c r="F5" s="24" t="str">
        <f>'2. Ejecución y verificación'!E14:E14</f>
        <v>Órgano Gestor y terceros</v>
      </c>
      <c r="G5" s="25" t="str">
        <f>'2. Ejecución y verificación'!F14:F14</f>
        <v>Externo</v>
      </c>
    </row>
    <row r="8" spans="1:14" ht="26.25" customHeight="1" x14ac:dyDescent="0.4">
      <c r="A8" s="111" t="s">
        <v>23</v>
      </c>
      <c r="B8" s="111"/>
      <c r="C8" s="111"/>
      <c r="D8" s="111" t="s">
        <v>24</v>
      </c>
      <c r="E8" s="111"/>
      <c r="F8" s="111"/>
      <c r="G8" s="111"/>
      <c r="H8" s="111"/>
      <c r="I8" s="111"/>
      <c r="J8" s="111"/>
      <c r="K8" s="111" t="s">
        <v>25</v>
      </c>
      <c r="L8" s="111"/>
      <c r="M8" s="111"/>
    </row>
    <row r="9" spans="1:14" ht="171.6" x14ac:dyDescent="0.3">
      <c r="A9" s="7" t="s">
        <v>26</v>
      </c>
      <c r="B9" s="7" t="s">
        <v>27</v>
      </c>
      <c r="C9" s="7" t="s">
        <v>28</v>
      </c>
      <c r="D9" s="7" t="s">
        <v>29</v>
      </c>
      <c r="E9" s="7" t="s">
        <v>30</v>
      </c>
      <c r="F9" s="7" t="s">
        <v>31</v>
      </c>
      <c r="G9" s="7" t="s">
        <v>32</v>
      </c>
      <c r="H9" s="7" t="s">
        <v>33</v>
      </c>
      <c r="I9" s="7" t="s">
        <v>34</v>
      </c>
      <c r="J9" s="7" t="s">
        <v>35</v>
      </c>
      <c r="K9" s="7" t="s">
        <v>36</v>
      </c>
      <c r="L9" s="7" t="s">
        <v>37</v>
      </c>
      <c r="M9" s="7" t="s">
        <v>38</v>
      </c>
      <c r="N9" s="87" t="s">
        <v>253</v>
      </c>
    </row>
    <row r="10" spans="1:14" ht="118.8" x14ac:dyDescent="0.25">
      <c r="A10" s="112">
        <v>2</v>
      </c>
      <c r="B10" s="112">
        <v>2</v>
      </c>
      <c r="C10" s="118">
        <f>A10*B10</f>
        <v>4</v>
      </c>
      <c r="D10" s="28" t="s">
        <v>178</v>
      </c>
      <c r="E10" s="29" t="s">
        <v>344</v>
      </c>
      <c r="F10" s="39" t="s">
        <v>108</v>
      </c>
      <c r="G10" s="39" t="s">
        <v>108</v>
      </c>
      <c r="H10" s="39" t="s">
        <v>109</v>
      </c>
      <c r="I10" s="112">
        <v>-1</v>
      </c>
      <c r="J10" s="112">
        <v>-1</v>
      </c>
      <c r="K10" s="113">
        <f>A10+I10</f>
        <v>1</v>
      </c>
      <c r="L10" s="113">
        <f>B10+J10</f>
        <v>1</v>
      </c>
      <c r="M10" s="114">
        <f>K10*L10</f>
        <v>1</v>
      </c>
      <c r="N10" s="92" t="s">
        <v>375</v>
      </c>
    </row>
    <row r="11" spans="1:14" ht="118.8" x14ac:dyDescent="0.25">
      <c r="A11" s="112"/>
      <c r="B11" s="112"/>
      <c r="C11" s="118"/>
      <c r="D11" s="28" t="s">
        <v>179</v>
      </c>
      <c r="E11" s="29" t="s">
        <v>315</v>
      </c>
      <c r="F11" s="39" t="s">
        <v>108</v>
      </c>
      <c r="G11" s="39" t="s">
        <v>108</v>
      </c>
      <c r="H11" s="39" t="s">
        <v>109</v>
      </c>
      <c r="I11" s="112"/>
      <c r="J11" s="112"/>
      <c r="K11" s="113"/>
      <c r="L11" s="113"/>
      <c r="M11" s="114"/>
      <c r="N11" s="92" t="s">
        <v>375</v>
      </c>
    </row>
    <row r="12" spans="1:14" x14ac:dyDescent="0.25">
      <c r="A12" s="112"/>
      <c r="B12" s="112"/>
      <c r="C12" s="118"/>
      <c r="D12" s="32" t="s">
        <v>180</v>
      </c>
      <c r="E12" s="33" t="s">
        <v>49</v>
      </c>
      <c r="F12" s="39"/>
      <c r="G12" s="39"/>
      <c r="H12" s="39"/>
      <c r="I12" s="112"/>
      <c r="J12" s="112"/>
      <c r="K12" s="113"/>
      <c r="L12" s="113"/>
      <c r="M12" s="114"/>
      <c r="N12" s="88"/>
    </row>
    <row r="15" spans="1:14" ht="26.25" customHeight="1" x14ac:dyDescent="0.4">
      <c r="A15" s="111" t="s">
        <v>25</v>
      </c>
      <c r="B15" s="111"/>
      <c r="C15" s="111"/>
      <c r="D15" s="111" t="s">
        <v>50</v>
      </c>
      <c r="E15" s="111"/>
      <c r="F15" s="111"/>
      <c r="G15" s="111"/>
      <c r="H15" s="111"/>
      <c r="I15" s="111"/>
      <c r="J15" s="111"/>
      <c r="K15" s="111" t="s">
        <v>51</v>
      </c>
      <c r="L15" s="111"/>
      <c r="M15" s="111"/>
    </row>
    <row r="16" spans="1:14" ht="157.5" customHeight="1" x14ac:dyDescent="0.3">
      <c r="A16" s="7" t="s">
        <v>36</v>
      </c>
      <c r="B16" s="7" t="s">
        <v>37</v>
      </c>
      <c r="C16" s="7" t="s">
        <v>38</v>
      </c>
      <c r="D16" s="116" t="s">
        <v>52</v>
      </c>
      <c r="E16" s="116"/>
      <c r="F16" s="34" t="s">
        <v>53</v>
      </c>
      <c r="G16" s="116" t="s">
        <v>54</v>
      </c>
      <c r="H16" s="116"/>
      <c r="I16" s="34" t="s">
        <v>55</v>
      </c>
      <c r="J16" s="34" t="s">
        <v>56</v>
      </c>
      <c r="K16" s="7" t="s">
        <v>57</v>
      </c>
      <c r="L16" s="7" t="s">
        <v>58</v>
      </c>
      <c r="M16" s="7" t="s">
        <v>59</v>
      </c>
    </row>
    <row r="17" spans="1:13" x14ac:dyDescent="0.25">
      <c r="A17" s="113">
        <f>K10</f>
        <v>1</v>
      </c>
      <c r="B17" s="113">
        <f>L10</f>
        <v>1</v>
      </c>
      <c r="C17" s="118">
        <f>M10</f>
        <v>1</v>
      </c>
      <c r="D17" s="115"/>
      <c r="E17" s="115"/>
      <c r="F17" s="32"/>
      <c r="G17" s="112"/>
      <c r="H17" s="112"/>
      <c r="I17" s="112">
        <v>-1</v>
      </c>
      <c r="J17" s="112">
        <v>-1</v>
      </c>
      <c r="K17" s="113">
        <f>A17+I17</f>
        <v>0</v>
      </c>
      <c r="L17" s="113">
        <f>B17+J17</f>
        <v>0</v>
      </c>
      <c r="M17" s="118">
        <f>K17*L17</f>
        <v>0</v>
      </c>
    </row>
    <row r="18" spans="1:13" x14ac:dyDescent="0.25">
      <c r="A18" s="113"/>
      <c r="B18" s="113"/>
      <c r="C18" s="118"/>
      <c r="D18" s="115"/>
      <c r="E18" s="115"/>
      <c r="F18" s="32"/>
      <c r="G18" s="112"/>
      <c r="H18" s="112"/>
      <c r="I18" s="112"/>
      <c r="J18" s="112"/>
      <c r="K18" s="113"/>
      <c r="L18" s="113"/>
      <c r="M18" s="118"/>
    </row>
    <row r="19" spans="1:13" x14ac:dyDescent="0.25">
      <c r="A19" s="113"/>
      <c r="B19" s="113"/>
      <c r="C19" s="118"/>
      <c r="D19" s="115"/>
      <c r="E19" s="115"/>
      <c r="F19" s="32"/>
      <c r="G19" s="112"/>
      <c r="H19" s="112"/>
      <c r="I19" s="112"/>
      <c r="J19" s="112"/>
      <c r="K19" s="113"/>
      <c r="L19" s="113"/>
      <c r="M19" s="118"/>
    </row>
    <row r="20" spans="1:13" x14ac:dyDescent="0.25">
      <c r="A20" s="113"/>
      <c r="B20" s="113"/>
      <c r="C20" s="118"/>
      <c r="D20" s="115"/>
      <c r="E20" s="115"/>
      <c r="F20" s="32"/>
      <c r="G20" s="112"/>
      <c r="H20" s="112"/>
      <c r="I20" s="112"/>
      <c r="J20" s="112"/>
      <c r="K20" s="113"/>
      <c r="L20" s="113"/>
      <c r="M20" s="118"/>
    </row>
    <row r="21" spans="1:13" x14ac:dyDescent="0.25">
      <c r="A21" s="113"/>
      <c r="B21" s="113"/>
      <c r="C21" s="118"/>
      <c r="D21" s="115"/>
      <c r="E21" s="115"/>
      <c r="F21" s="32"/>
      <c r="G21" s="112"/>
      <c r="H21" s="112"/>
      <c r="I21" s="112"/>
      <c r="J21" s="112"/>
      <c r="K21" s="113"/>
      <c r="L21" s="113"/>
      <c r="M21" s="118"/>
    </row>
    <row r="22" spans="1:13" x14ac:dyDescent="0.25">
      <c r="A22" s="113"/>
      <c r="B22" s="113"/>
      <c r="C22" s="118"/>
      <c r="D22" s="115"/>
      <c r="E22" s="115"/>
      <c r="F22" s="32"/>
      <c r="G22" s="112"/>
      <c r="H22" s="112"/>
      <c r="I22" s="112"/>
      <c r="J22" s="112"/>
      <c r="K22" s="113"/>
      <c r="L22" s="113"/>
      <c r="M22" s="118"/>
    </row>
    <row r="23" spans="1:13" x14ac:dyDescent="0.25">
      <c r="A23" s="113"/>
      <c r="B23" s="113"/>
      <c r="C23" s="118"/>
      <c r="D23" s="115"/>
      <c r="E23" s="115"/>
      <c r="F23" s="32"/>
      <c r="G23" s="112"/>
      <c r="H23" s="112"/>
      <c r="I23" s="112"/>
      <c r="J23" s="112"/>
      <c r="K23" s="113"/>
      <c r="L23" s="113"/>
      <c r="M23" s="118"/>
    </row>
    <row r="24" spans="1:13" x14ac:dyDescent="0.25">
      <c r="A24" s="113"/>
      <c r="B24" s="113"/>
      <c r="C24" s="118"/>
      <c r="D24" s="115"/>
      <c r="E24" s="115"/>
      <c r="F24" s="32"/>
      <c r="G24" s="112"/>
      <c r="H24" s="112"/>
      <c r="I24" s="112"/>
      <c r="J24" s="112"/>
      <c r="K24" s="113"/>
      <c r="L24" s="113"/>
      <c r="M24" s="118"/>
    </row>
    <row r="25" spans="1:13" x14ac:dyDescent="0.25">
      <c r="A25" s="113"/>
      <c r="B25" s="113"/>
      <c r="C25" s="118"/>
      <c r="D25" s="115"/>
      <c r="E25" s="115"/>
      <c r="F25" s="32"/>
      <c r="G25" s="112"/>
      <c r="H25" s="112"/>
      <c r="I25" s="112"/>
      <c r="J25" s="112"/>
      <c r="K25" s="113"/>
      <c r="L25" s="113"/>
      <c r="M25" s="118"/>
    </row>
    <row r="49" spans="2:3" x14ac:dyDescent="0.25">
      <c r="B49" s="4">
        <v>1</v>
      </c>
      <c r="C49" s="4">
        <v>-1</v>
      </c>
    </row>
    <row r="50" spans="2:3" x14ac:dyDescent="0.25">
      <c r="B50" s="4">
        <v>2</v>
      </c>
      <c r="C50" s="4">
        <v>-2</v>
      </c>
    </row>
    <row r="51" spans="2:3" x14ac:dyDescent="0.25">
      <c r="B51" s="4">
        <v>3</v>
      </c>
      <c r="C51" s="4">
        <v>-3</v>
      </c>
    </row>
    <row r="52" spans="2:3" x14ac:dyDescent="0.25">
      <c r="B52" s="4">
        <v>4</v>
      </c>
      <c r="C52" s="4">
        <v>-4</v>
      </c>
    </row>
    <row r="53" spans="2:3" x14ac:dyDescent="0.25">
      <c r="B53" s="4">
        <v>5</v>
      </c>
      <c r="C53" s="4">
        <v>-5</v>
      </c>
    </row>
  </sheetData>
  <sheetProtection selectLockedCells="1" selectUnlockedCells="1"/>
  <mergeCells count="43">
    <mergeCell ref="C3:G3"/>
    <mergeCell ref="A8:C8"/>
    <mergeCell ref="D8:J8"/>
    <mergeCell ref="K8:M8"/>
    <mergeCell ref="A10:A12"/>
    <mergeCell ref="B10:B12"/>
    <mergeCell ref="C10:C12"/>
    <mergeCell ref="I10:I12"/>
    <mergeCell ref="J10:J12"/>
    <mergeCell ref="K10:K12"/>
    <mergeCell ref="L10:L12"/>
    <mergeCell ref="M10:M12"/>
    <mergeCell ref="A15:C15"/>
    <mergeCell ref="D15:J15"/>
    <mergeCell ref="K15:M15"/>
    <mergeCell ref="D16:E16"/>
    <mergeCell ref="G16:H16"/>
    <mergeCell ref="A17:A25"/>
    <mergeCell ref="B17:B25"/>
    <mergeCell ref="C17:C25"/>
    <mergeCell ref="D17:E17"/>
    <mergeCell ref="G17:H17"/>
    <mergeCell ref="I17:I25"/>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D23:E23"/>
    <mergeCell ref="G23:H23"/>
    <mergeCell ref="D24:E24"/>
    <mergeCell ref="G24:H24"/>
    <mergeCell ref="D25:E25"/>
    <mergeCell ref="G25:H25"/>
  </mergeCells>
  <conditionalFormatting sqref="C17">
    <cfRule type="cellIs" dxfId="30" priority="4" stopIfTrue="1" operator="between">
      <formula>8</formula>
      <formula>16</formula>
    </cfRule>
    <cfRule type="cellIs" dxfId="29" priority="5" stopIfTrue="1" operator="between">
      <formula>4</formula>
      <formula>6</formula>
    </cfRule>
    <cfRule type="cellIs" dxfId="28" priority="6" stopIfTrue="1" operator="between">
      <formula>0</formula>
      <formula>3</formula>
    </cfRule>
  </conditionalFormatting>
  <dataValidations count="2">
    <dataValidation type="list" operator="equal" allowBlank="1" showInputMessage="1" showErrorMessage="1" sqref="A10:B10 B11:B12">
      <formula1>positive</formula1>
      <formula2>0</formula2>
    </dataValidation>
    <dataValidation type="list" operator="equal" allowBlank="1" showInputMessage="1" showErrorMessage="1" sqref="I10:J12 I17:J25">
      <formula1>negative</formula1>
      <formula2>0</formula2>
    </dataValidation>
  </dataValidations>
  <pageMargins left="0.70833333333333337" right="0.70833333333333337" top="0.74791666666666667" bottom="0.74791666666666667" header="0.51180555555555551" footer="0.51180555555555551"/>
  <pageSetup paperSize="8" scale="68" firstPageNumber="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pageSetUpPr fitToPage="1"/>
  </sheetPr>
  <dimension ref="A1:N59"/>
  <sheetViews>
    <sheetView tabSelected="1" topLeftCell="F16" zoomScale="85" zoomScaleNormal="85" workbookViewId="0">
      <selection activeCell="Q17" sqref="Q17"/>
    </sheetView>
  </sheetViews>
  <sheetFormatPr baseColWidth="10" defaultColWidth="8.6640625" defaultRowHeight="13.2" x14ac:dyDescent="0.25"/>
  <cols>
    <col min="1" max="1" width="12.6640625" style="4" customWidth="1"/>
    <col min="2" max="2" width="13.33203125" style="4" customWidth="1"/>
    <col min="3" max="3" width="12.109375" style="4" customWidth="1"/>
    <col min="4" max="4" width="17.88671875" style="4" customWidth="1"/>
    <col min="5" max="5" width="67.109375" style="4" customWidth="1"/>
    <col min="6" max="6" width="27.33203125" style="4" customWidth="1"/>
    <col min="7" max="7" width="22.33203125" style="4" customWidth="1"/>
    <col min="8" max="8" width="15.554687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4" ht="17.399999999999999" x14ac:dyDescent="0.3">
      <c r="A1" s="91" t="s">
        <v>356</v>
      </c>
    </row>
    <row r="3" spans="1:14" s="6" customFormat="1" ht="26.25" customHeight="1" x14ac:dyDescent="0.4">
      <c r="C3" s="117" t="s">
        <v>0</v>
      </c>
      <c r="D3" s="117"/>
      <c r="E3" s="117"/>
      <c r="F3" s="117"/>
      <c r="G3" s="117"/>
    </row>
    <row r="4" spans="1:14" s="9" customFormat="1" ht="78" x14ac:dyDescent="0.3">
      <c r="C4" s="20" t="s">
        <v>1</v>
      </c>
      <c r="D4" s="7" t="s">
        <v>2</v>
      </c>
      <c r="E4" s="7" t="s">
        <v>3</v>
      </c>
      <c r="F4" s="7" t="s">
        <v>19</v>
      </c>
      <c r="G4" s="21" t="s">
        <v>70</v>
      </c>
    </row>
    <row r="5" spans="1:14" s="22" customFormat="1" ht="105" x14ac:dyDescent="0.25">
      <c r="C5" s="83" t="str">
        <f>'2. Ejecución y verificación'!A16:A16</f>
        <v>IR9</v>
      </c>
      <c r="D5" s="24" t="str">
        <f>'2. Ejecución y verificación'!B16:B16</f>
        <v>Sobrestimación de la calidad o de las actividades del personal</v>
      </c>
      <c r="E5" s="24" t="str">
        <f>'2. Ejecución y verificación'!C16:C16</f>
        <v xml:space="preserve">Un contratista sobrestima deliberadamente la calidad o las actividades del personal puesto a disposición para reclamar los costes correspondientes por este concepto, es decir:
- la cualificación de la mano de obra no es la adecuada, o
- se describen de forma inexacta las actividades llevadas a cabo por el personal. 
</v>
      </c>
      <c r="F5" s="24" t="str">
        <f>'2. Ejecución y verificación'!E16:E16</f>
        <v>Órgano Gestor o terceros</v>
      </c>
      <c r="G5" s="25" t="str">
        <f>'2. Ejecución y verificación'!F16:F16</f>
        <v>Externo</v>
      </c>
    </row>
    <row r="8" spans="1:14" ht="26.25" customHeight="1" x14ac:dyDescent="0.4">
      <c r="A8" s="111" t="s">
        <v>23</v>
      </c>
      <c r="B8" s="111"/>
      <c r="C8" s="111"/>
      <c r="D8" s="111" t="s">
        <v>24</v>
      </c>
      <c r="E8" s="111"/>
      <c r="F8" s="111"/>
      <c r="G8" s="111"/>
      <c r="H8" s="111"/>
      <c r="I8" s="111"/>
      <c r="J8" s="111"/>
      <c r="K8" s="111" t="s">
        <v>25</v>
      </c>
      <c r="L8" s="111"/>
      <c r="M8" s="111"/>
    </row>
    <row r="9" spans="1:14" ht="171.6" x14ac:dyDescent="0.3">
      <c r="A9" s="7" t="s">
        <v>26</v>
      </c>
      <c r="B9" s="7" t="s">
        <v>27</v>
      </c>
      <c r="C9" s="7" t="s">
        <v>28</v>
      </c>
      <c r="D9" s="7" t="s">
        <v>29</v>
      </c>
      <c r="E9" s="7" t="s">
        <v>30</v>
      </c>
      <c r="F9" s="7" t="s">
        <v>31</v>
      </c>
      <c r="G9" s="7" t="s">
        <v>32</v>
      </c>
      <c r="H9" s="7" t="s">
        <v>33</v>
      </c>
      <c r="I9" s="7" t="s">
        <v>34</v>
      </c>
      <c r="J9" s="7" t="s">
        <v>35</v>
      </c>
      <c r="K9" s="7" t="s">
        <v>36</v>
      </c>
      <c r="L9" s="7" t="s">
        <v>37</v>
      </c>
      <c r="M9" s="7" t="s">
        <v>38</v>
      </c>
      <c r="N9" s="87" t="s">
        <v>253</v>
      </c>
    </row>
    <row r="10" spans="1:14" ht="15.75" customHeight="1" x14ac:dyDescent="0.3">
      <c r="A10" s="112">
        <v>2</v>
      </c>
      <c r="B10" s="112">
        <v>2</v>
      </c>
      <c r="C10" s="118">
        <f>A10*B10</f>
        <v>4</v>
      </c>
      <c r="D10" s="123" t="s">
        <v>181</v>
      </c>
      <c r="E10" s="123"/>
      <c r="F10" s="123"/>
      <c r="G10" s="123"/>
      <c r="H10" s="123"/>
      <c r="I10" s="112">
        <v>-3</v>
      </c>
      <c r="J10" s="112">
        <v>-3</v>
      </c>
      <c r="K10" s="113">
        <f>A10+I10</f>
        <v>-1</v>
      </c>
      <c r="L10" s="113">
        <f>B10+J10</f>
        <v>-1</v>
      </c>
      <c r="M10" s="124">
        <f>K10*L10</f>
        <v>1</v>
      </c>
      <c r="N10" s="88"/>
    </row>
    <row r="11" spans="1:14" ht="331.8" customHeight="1" x14ac:dyDescent="0.25">
      <c r="A11" s="112"/>
      <c r="B11" s="112"/>
      <c r="C11" s="118"/>
      <c r="D11" s="28" t="s">
        <v>182</v>
      </c>
      <c r="E11" s="29" t="s">
        <v>345</v>
      </c>
      <c r="F11" s="39" t="s">
        <v>108</v>
      </c>
      <c r="G11" s="39" t="s">
        <v>108</v>
      </c>
      <c r="H11" s="39" t="s">
        <v>109</v>
      </c>
      <c r="I11" s="112"/>
      <c r="J11" s="112"/>
      <c r="K11" s="113"/>
      <c r="L11" s="113"/>
      <c r="M11" s="124"/>
      <c r="N11" s="92" t="s">
        <v>384</v>
      </c>
    </row>
    <row r="12" spans="1:14" ht="240.75" customHeight="1" x14ac:dyDescent="0.25">
      <c r="A12" s="112"/>
      <c r="B12" s="112"/>
      <c r="C12" s="118"/>
      <c r="D12" s="28" t="s">
        <v>183</v>
      </c>
      <c r="E12" s="29" t="s">
        <v>346</v>
      </c>
      <c r="F12" s="39" t="s">
        <v>108</v>
      </c>
      <c r="G12" s="39" t="s">
        <v>108</v>
      </c>
      <c r="H12" s="39" t="s">
        <v>109</v>
      </c>
      <c r="I12" s="112"/>
      <c r="J12" s="112"/>
      <c r="K12" s="113"/>
      <c r="L12" s="113"/>
      <c r="M12" s="124"/>
      <c r="N12" s="92" t="s">
        <v>383</v>
      </c>
    </row>
    <row r="13" spans="1:14" ht="325.8" customHeight="1" x14ac:dyDescent="0.25">
      <c r="A13" s="112"/>
      <c r="B13" s="112"/>
      <c r="C13" s="118"/>
      <c r="D13" s="28" t="s">
        <v>184</v>
      </c>
      <c r="E13" s="29" t="s">
        <v>347</v>
      </c>
      <c r="F13" s="39" t="s">
        <v>108</v>
      </c>
      <c r="G13" s="39" t="s">
        <v>108</v>
      </c>
      <c r="H13" s="39" t="s">
        <v>109</v>
      </c>
      <c r="I13" s="112"/>
      <c r="J13" s="112"/>
      <c r="K13" s="113"/>
      <c r="L13" s="113"/>
      <c r="M13" s="124"/>
      <c r="N13" s="92" t="s">
        <v>383</v>
      </c>
    </row>
    <row r="14" spans="1:14" x14ac:dyDescent="0.25">
      <c r="A14" s="112"/>
      <c r="B14" s="112"/>
      <c r="C14" s="118"/>
      <c r="D14" s="32" t="s">
        <v>185</v>
      </c>
      <c r="E14" s="33" t="s">
        <v>49</v>
      </c>
      <c r="F14" s="39"/>
      <c r="G14" s="39"/>
      <c r="H14" s="39"/>
      <c r="I14" s="112"/>
      <c r="J14" s="112"/>
      <c r="K14" s="113"/>
      <c r="L14" s="113"/>
      <c r="M14" s="124"/>
      <c r="N14" s="88"/>
    </row>
    <row r="15" spans="1:14" ht="15.75" customHeight="1" x14ac:dyDescent="0.3">
      <c r="A15" s="112"/>
      <c r="B15" s="112"/>
      <c r="C15" s="118"/>
      <c r="D15" s="123" t="s">
        <v>186</v>
      </c>
      <c r="E15" s="123"/>
      <c r="F15" s="123"/>
      <c r="G15" s="123"/>
      <c r="H15" s="123"/>
      <c r="I15" s="112"/>
      <c r="J15" s="112"/>
      <c r="K15" s="113"/>
      <c r="L15" s="113"/>
      <c r="M15" s="124"/>
      <c r="N15" s="88"/>
    </row>
    <row r="16" spans="1:14" ht="211.2" x14ac:dyDescent="0.25">
      <c r="A16" s="112"/>
      <c r="B16" s="112"/>
      <c r="C16" s="118"/>
      <c r="D16" s="28" t="s">
        <v>187</v>
      </c>
      <c r="E16" s="29" t="s">
        <v>348</v>
      </c>
      <c r="F16" s="39" t="s">
        <v>108</v>
      </c>
      <c r="G16" s="39" t="s">
        <v>108</v>
      </c>
      <c r="H16" s="39" t="s">
        <v>109</v>
      </c>
      <c r="I16" s="112"/>
      <c r="J16" s="112"/>
      <c r="K16" s="113"/>
      <c r="L16" s="113"/>
      <c r="M16" s="124"/>
      <c r="N16" s="92" t="s">
        <v>385</v>
      </c>
    </row>
    <row r="17" spans="1:14" ht="211.2" x14ac:dyDescent="0.25">
      <c r="A17" s="112"/>
      <c r="B17" s="112"/>
      <c r="C17" s="118"/>
      <c r="D17" s="28" t="s">
        <v>188</v>
      </c>
      <c r="E17" s="29" t="s">
        <v>349</v>
      </c>
      <c r="F17" s="39" t="s">
        <v>108</v>
      </c>
      <c r="G17" s="39" t="s">
        <v>108</v>
      </c>
      <c r="H17" s="39" t="s">
        <v>109</v>
      </c>
      <c r="I17" s="112"/>
      <c r="J17" s="112"/>
      <c r="K17" s="113"/>
      <c r="L17" s="113"/>
      <c r="M17" s="124"/>
      <c r="N17" s="92" t="s">
        <v>386</v>
      </c>
    </row>
    <row r="18" spans="1:14" x14ac:dyDescent="0.25">
      <c r="A18" s="112"/>
      <c r="B18" s="112"/>
      <c r="C18" s="118"/>
      <c r="D18" s="32" t="s">
        <v>185</v>
      </c>
      <c r="E18" s="33" t="s">
        <v>49</v>
      </c>
      <c r="F18" s="39"/>
      <c r="G18" s="39"/>
      <c r="H18" s="39"/>
      <c r="I18" s="112"/>
      <c r="J18" s="112"/>
      <c r="K18" s="113"/>
      <c r="L18" s="113"/>
      <c r="M18" s="124"/>
      <c r="N18" s="88"/>
    </row>
    <row r="21" spans="1:14" ht="26.25" customHeight="1" x14ac:dyDescent="0.4">
      <c r="A21" s="111" t="s">
        <v>25</v>
      </c>
      <c r="B21" s="111"/>
      <c r="C21" s="111"/>
      <c r="D21" s="111" t="s">
        <v>50</v>
      </c>
      <c r="E21" s="111"/>
      <c r="F21" s="111"/>
      <c r="G21" s="111"/>
      <c r="H21" s="111"/>
      <c r="I21" s="111"/>
      <c r="J21" s="111"/>
      <c r="K21" s="111" t="s">
        <v>51</v>
      </c>
      <c r="L21" s="111"/>
      <c r="M21" s="111"/>
    </row>
    <row r="22" spans="1:14" ht="157.5" customHeight="1" x14ac:dyDescent="0.3">
      <c r="A22" s="7" t="s">
        <v>36</v>
      </c>
      <c r="B22" s="7" t="s">
        <v>37</v>
      </c>
      <c r="C22" s="7" t="s">
        <v>38</v>
      </c>
      <c r="D22" s="116" t="s">
        <v>52</v>
      </c>
      <c r="E22" s="116"/>
      <c r="F22" s="34" t="s">
        <v>53</v>
      </c>
      <c r="G22" s="116" t="s">
        <v>54</v>
      </c>
      <c r="H22" s="116"/>
      <c r="I22" s="34" t="s">
        <v>55</v>
      </c>
      <c r="J22" s="34" t="s">
        <v>56</v>
      </c>
      <c r="K22" s="7" t="s">
        <v>57</v>
      </c>
      <c r="L22" s="7" t="s">
        <v>58</v>
      </c>
      <c r="M22" s="7" t="s">
        <v>59</v>
      </c>
    </row>
    <row r="23" spans="1:14" x14ac:dyDescent="0.25">
      <c r="A23" s="113">
        <f>K10</f>
        <v>-1</v>
      </c>
      <c r="B23" s="113">
        <f>L10</f>
        <v>-1</v>
      </c>
      <c r="C23" s="114">
        <f>M10</f>
        <v>1</v>
      </c>
      <c r="D23" s="115"/>
      <c r="E23" s="115"/>
      <c r="F23" s="32"/>
      <c r="G23" s="112"/>
      <c r="H23" s="112"/>
      <c r="I23" s="112">
        <v>-1</v>
      </c>
      <c r="J23" s="112">
        <v>-1</v>
      </c>
      <c r="K23" s="113">
        <f>A23+I23</f>
        <v>-2</v>
      </c>
      <c r="L23" s="113">
        <f>B23+J23</f>
        <v>-2</v>
      </c>
      <c r="M23" s="114">
        <f>K23*L23</f>
        <v>4</v>
      </c>
    </row>
    <row r="24" spans="1:14" x14ac:dyDescent="0.25">
      <c r="A24" s="113"/>
      <c r="B24" s="113"/>
      <c r="C24" s="114"/>
      <c r="D24" s="115"/>
      <c r="E24" s="115"/>
      <c r="F24" s="32"/>
      <c r="G24" s="112"/>
      <c r="H24" s="112"/>
      <c r="I24" s="112"/>
      <c r="J24" s="112"/>
      <c r="K24" s="113"/>
      <c r="L24" s="113"/>
      <c r="M24" s="114"/>
    </row>
    <row r="25" spans="1:14" x14ac:dyDescent="0.25">
      <c r="A25" s="113"/>
      <c r="B25" s="113"/>
      <c r="C25" s="114"/>
      <c r="D25" s="115"/>
      <c r="E25" s="115"/>
      <c r="F25" s="32"/>
      <c r="G25" s="112"/>
      <c r="H25" s="112"/>
      <c r="I25" s="112"/>
      <c r="J25" s="112"/>
      <c r="K25" s="113"/>
      <c r="L25" s="113"/>
      <c r="M25" s="114"/>
    </row>
    <row r="26" spans="1:14" x14ac:dyDescent="0.25">
      <c r="A26" s="113"/>
      <c r="B26" s="113"/>
      <c r="C26" s="114"/>
      <c r="D26" s="115"/>
      <c r="E26" s="115"/>
      <c r="F26" s="32"/>
      <c r="G26" s="112"/>
      <c r="H26" s="112"/>
      <c r="I26" s="112"/>
      <c r="J26" s="112"/>
      <c r="K26" s="113"/>
      <c r="L26" s="113"/>
      <c r="M26" s="114"/>
    </row>
    <row r="27" spans="1:14" x14ac:dyDescent="0.25">
      <c r="A27" s="113"/>
      <c r="B27" s="113"/>
      <c r="C27" s="114"/>
      <c r="D27" s="115"/>
      <c r="E27" s="115"/>
      <c r="F27" s="32"/>
      <c r="G27" s="112"/>
      <c r="H27" s="112"/>
      <c r="I27" s="112"/>
      <c r="J27" s="112"/>
      <c r="K27" s="113"/>
      <c r="L27" s="113"/>
      <c r="M27" s="114"/>
    </row>
    <row r="28" spans="1:14" x14ac:dyDescent="0.25">
      <c r="A28" s="113"/>
      <c r="B28" s="113"/>
      <c r="C28" s="114"/>
      <c r="D28" s="115"/>
      <c r="E28" s="115"/>
      <c r="F28" s="32"/>
      <c r="G28" s="112"/>
      <c r="H28" s="112"/>
      <c r="I28" s="112"/>
      <c r="J28" s="112"/>
      <c r="K28" s="113"/>
      <c r="L28" s="113"/>
      <c r="M28" s="114"/>
    </row>
    <row r="29" spans="1:14" x14ac:dyDescent="0.25">
      <c r="A29" s="113"/>
      <c r="B29" s="113"/>
      <c r="C29" s="114"/>
      <c r="D29" s="115"/>
      <c r="E29" s="115"/>
      <c r="F29" s="32"/>
      <c r="G29" s="112"/>
      <c r="H29" s="112"/>
      <c r="I29" s="112"/>
      <c r="J29" s="112"/>
      <c r="K29" s="113"/>
      <c r="L29" s="113"/>
      <c r="M29" s="114"/>
    </row>
    <row r="30" spans="1:14" x14ac:dyDescent="0.25">
      <c r="A30" s="113"/>
      <c r="B30" s="113"/>
      <c r="C30" s="114"/>
      <c r="D30" s="115"/>
      <c r="E30" s="115"/>
      <c r="F30" s="32"/>
      <c r="G30" s="112"/>
      <c r="H30" s="112"/>
      <c r="I30" s="112"/>
      <c r="J30" s="112"/>
      <c r="K30" s="113"/>
      <c r="L30" s="113"/>
      <c r="M30" s="114"/>
    </row>
    <row r="31" spans="1:14" x14ac:dyDescent="0.25">
      <c r="A31" s="113"/>
      <c r="B31" s="113"/>
      <c r="C31" s="114"/>
      <c r="D31" s="115"/>
      <c r="E31" s="115"/>
      <c r="F31" s="32"/>
      <c r="G31" s="112"/>
      <c r="H31" s="112"/>
      <c r="I31" s="112"/>
      <c r="J31" s="112"/>
      <c r="K31" s="113"/>
      <c r="L31" s="113"/>
      <c r="M31" s="114"/>
    </row>
    <row r="55" spans="2:3" x14ac:dyDescent="0.25">
      <c r="B55" s="4">
        <v>1</v>
      </c>
      <c r="C55" s="4">
        <v>-1</v>
      </c>
    </row>
    <row r="56" spans="2:3" x14ac:dyDescent="0.25">
      <c r="B56" s="4">
        <v>2</v>
      </c>
      <c r="C56" s="4">
        <v>-2</v>
      </c>
    </row>
    <row r="57" spans="2:3" x14ac:dyDescent="0.25">
      <c r="B57" s="4">
        <v>3</v>
      </c>
      <c r="C57" s="4">
        <v>-3</v>
      </c>
    </row>
    <row r="58" spans="2:3" x14ac:dyDescent="0.25">
      <c r="B58" s="4">
        <v>4</v>
      </c>
      <c r="C58" s="4">
        <v>-4</v>
      </c>
    </row>
    <row r="59" spans="2:3" x14ac:dyDescent="0.25">
      <c r="B59" s="4">
        <v>5</v>
      </c>
      <c r="C59" s="4">
        <v>-5</v>
      </c>
    </row>
  </sheetData>
  <sheetProtection selectLockedCells="1" selectUnlockedCells="1"/>
  <mergeCells count="45">
    <mergeCell ref="C3:G3"/>
    <mergeCell ref="A8:C8"/>
    <mergeCell ref="D8:J8"/>
    <mergeCell ref="K8:M8"/>
    <mergeCell ref="A10:A18"/>
    <mergeCell ref="B10:B18"/>
    <mergeCell ref="C10:C18"/>
    <mergeCell ref="D10:H10"/>
    <mergeCell ref="I10:I18"/>
    <mergeCell ref="J10:J18"/>
    <mergeCell ref="K10:K18"/>
    <mergeCell ref="L10:L18"/>
    <mergeCell ref="M10:M18"/>
    <mergeCell ref="D15:H15"/>
    <mergeCell ref="A21:C21"/>
    <mergeCell ref="D21:J21"/>
    <mergeCell ref="K21:M21"/>
    <mergeCell ref="D22:E22"/>
    <mergeCell ref="G22:H22"/>
    <mergeCell ref="A23:A31"/>
    <mergeCell ref="B23:B31"/>
    <mergeCell ref="C23:C31"/>
    <mergeCell ref="D23:E23"/>
    <mergeCell ref="G23:H23"/>
    <mergeCell ref="G26:H26"/>
    <mergeCell ref="D27:E27"/>
    <mergeCell ref="G27:H27"/>
    <mergeCell ref="D24:E24"/>
    <mergeCell ref="G24:H24"/>
    <mergeCell ref="D25:E25"/>
    <mergeCell ref="G25:H25"/>
    <mergeCell ref="D26:E26"/>
    <mergeCell ref="D31:E31"/>
    <mergeCell ref="G31:H31"/>
    <mergeCell ref="D28:E28"/>
    <mergeCell ref="I23:I31"/>
    <mergeCell ref="J23:J31"/>
    <mergeCell ref="K23:K31"/>
    <mergeCell ref="L23:L31"/>
    <mergeCell ref="M23:M31"/>
    <mergeCell ref="G28:H28"/>
    <mergeCell ref="D29:E29"/>
    <mergeCell ref="G29:H29"/>
    <mergeCell ref="D30:E30"/>
    <mergeCell ref="G30:H30"/>
  </mergeCells>
  <dataValidations count="2">
    <dataValidation type="list" operator="equal" allowBlank="1" showInputMessage="1" showErrorMessage="1" sqref="A10:B10">
      <formula1>positive</formula1>
      <formula2>0</formula2>
    </dataValidation>
    <dataValidation type="list" operator="equal" allowBlank="1" showInputMessage="1" showErrorMessage="1" sqref="I10:J10 I23:J31">
      <formula1>negative</formula1>
      <formula2>0</formula2>
    </dataValidation>
  </dataValidations>
  <pageMargins left="0.70833333333333337" right="0.70833333333333337" top="0.74791666666666667" bottom="0.74791666666666667" header="0.51180555555555551" footer="0.51180555555555551"/>
  <pageSetup paperSize="8" scale="40" firstPageNumber="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A1:N66"/>
  <sheetViews>
    <sheetView topLeftCell="F25" zoomScale="75" zoomScaleNormal="75" workbookViewId="0">
      <selection activeCell="M10" sqref="M10:M25"/>
    </sheetView>
  </sheetViews>
  <sheetFormatPr baseColWidth="10" defaultColWidth="8.6640625" defaultRowHeight="13.2" x14ac:dyDescent="0.25"/>
  <cols>
    <col min="1" max="1" width="12.6640625" style="4" customWidth="1"/>
    <col min="2" max="2" width="13.33203125" style="4" customWidth="1"/>
    <col min="3" max="3" width="12.109375" style="4" customWidth="1"/>
    <col min="4" max="4" width="17.88671875" style="4" customWidth="1"/>
    <col min="5" max="5" width="72"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4" ht="17.399999999999999" x14ac:dyDescent="0.3">
      <c r="A1" s="91" t="s">
        <v>356</v>
      </c>
    </row>
    <row r="3" spans="1:14" s="6" customFormat="1" ht="26.25" customHeight="1" x14ac:dyDescent="0.4">
      <c r="C3" s="117" t="s">
        <v>0</v>
      </c>
      <c r="D3" s="117"/>
      <c r="E3" s="117"/>
      <c r="F3" s="117"/>
      <c r="G3" s="117"/>
    </row>
    <row r="4" spans="1:14" s="9" customFormat="1" ht="78" x14ac:dyDescent="0.3">
      <c r="C4" s="20" t="s">
        <v>1</v>
      </c>
      <c r="D4" s="7" t="s">
        <v>2</v>
      </c>
      <c r="E4" s="7" t="s">
        <v>3</v>
      </c>
      <c r="F4" s="7" t="s">
        <v>19</v>
      </c>
      <c r="G4" s="21" t="s">
        <v>70</v>
      </c>
    </row>
    <row r="5" spans="1:14" s="22" customFormat="1" ht="150" x14ac:dyDescent="0.25">
      <c r="C5" s="83" t="str">
        <f>'2. Ejecución y verificación'!A17:A17</f>
        <v>IR10</v>
      </c>
      <c r="D5" s="24" t="str">
        <f>'2. Ejecución y verificación'!B17:B17</f>
        <v>Costes incorrectos de mano de obra</v>
      </c>
      <c r="E5" s="24" t="str">
        <f>'2. Ejecución y verificación'!C17:C17</f>
        <v>Un contratista puede reclamar costes de mano de obra, a sabiendas de que son incorrectos, en relación con actividades que no se han realizado, o que no se han realizado de acuerdo con el contrato, es decir,
- costes incorrectos de mano de obra, o
- cargos por horas extraordinarias no pagadas, o
- tarifas horarias inadecuadas, o
- gastos reclamados para personal inexistente, o
- gastos de personal por actividades realizadas fuera del plazo de ejecución.</v>
      </c>
      <c r="F5" s="24" t="str">
        <f>'2. Ejecución y verificación'!E17:E17</f>
        <v>Órgano Gestor o terceros</v>
      </c>
      <c r="G5" s="25" t="str">
        <f>'2. Ejecución y verificación'!F17:F17</f>
        <v>Externo</v>
      </c>
    </row>
    <row r="8" spans="1:14" ht="26.25" customHeight="1" x14ac:dyDescent="0.4">
      <c r="A8" s="111" t="s">
        <v>23</v>
      </c>
      <c r="B8" s="111"/>
      <c r="C8" s="111"/>
      <c r="D8" s="111" t="s">
        <v>24</v>
      </c>
      <c r="E8" s="111"/>
      <c r="F8" s="111"/>
      <c r="G8" s="111"/>
      <c r="H8" s="111"/>
      <c r="I8" s="111"/>
      <c r="J8" s="111"/>
      <c r="K8" s="111" t="s">
        <v>25</v>
      </c>
      <c r="L8" s="111"/>
      <c r="M8" s="111"/>
    </row>
    <row r="9" spans="1:14" ht="171.6" x14ac:dyDescent="0.3">
      <c r="A9" s="7" t="s">
        <v>26</v>
      </c>
      <c r="B9" s="7" t="s">
        <v>27</v>
      </c>
      <c r="C9" s="7" t="s">
        <v>28</v>
      </c>
      <c r="D9" s="7" t="s">
        <v>29</v>
      </c>
      <c r="E9" s="7" t="s">
        <v>30</v>
      </c>
      <c r="F9" s="7" t="s">
        <v>31</v>
      </c>
      <c r="G9" s="7" t="s">
        <v>32</v>
      </c>
      <c r="H9" s="7" t="s">
        <v>33</v>
      </c>
      <c r="I9" s="7" t="s">
        <v>34</v>
      </c>
      <c r="J9" s="7" t="s">
        <v>35</v>
      </c>
      <c r="K9" s="7" t="s">
        <v>36</v>
      </c>
      <c r="L9" s="7" t="s">
        <v>37</v>
      </c>
      <c r="M9" s="7" t="s">
        <v>38</v>
      </c>
      <c r="N9" s="87" t="s">
        <v>253</v>
      </c>
    </row>
    <row r="10" spans="1:14" ht="15.75" customHeight="1" x14ac:dyDescent="0.3">
      <c r="A10" s="112">
        <v>3</v>
      </c>
      <c r="B10" s="112">
        <v>2</v>
      </c>
      <c r="C10" s="114">
        <f>A10*B10</f>
        <v>6</v>
      </c>
      <c r="D10" s="123" t="s">
        <v>189</v>
      </c>
      <c r="E10" s="123"/>
      <c r="F10" s="123"/>
      <c r="G10" s="123"/>
      <c r="H10" s="123"/>
      <c r="I10" s="112">
        <v>-2</v>
      </c>
      <c r="J10" s="112">
        <v>-1</v>
      </c>
      <c r="K10" s="113">
        <f>A10+I10</f>
        <v>1</v>
      </c>
      <c r="L10" s="113">
        <f>B10+J10</f>
        <v>1</v>
      </c>
      <c r="M10" s="126">
        <f>K10*L10</f>
        <v>1</v>
      </c>
      <c r="N10" s="88"/>
    </row>
    <row r="11" spans="1:14" ht="211.5" customHeight="1" x14ac:dyDescent="0.25">
      <c r="A11" s="112"/>
      <c r="B11" s="112"/>
      <c r="C11" s="114"/>
      <c r="D11" s="28" t="s">
        <v>190</v>
      </c>
      <c r="E11" s="29" t="s">
        <v>350</v>
      </c>
      <c r="F11" s="39" t="s">
        <v>108</v>
      </c>
      <c r="G11" s="39" t="s">
        <v>108</v>
      </c>
      <c r="H11" s="39" t="s">
        <v>109</v>
      </c>
      <c r="I11" s="112"/>
      <c r="J11" s="112"/>
      <c r="K11" s="113"/>
      <c r="L11" s="113"/>
      <c r="M11" s="126"/>
      <c r="N11" s="92" t="s">
        <v>377</v>
      </c>
    </row>
    <row r="12" spans="1:14" ht="226.5" customHeight="1" x14ac:dyDescent="0.25">
      <c r="A12" s="112"/>
      <c r="B12" s="112"/>
      <c r="C12" s="114"/>
      <c r="D12" s="28" t="s">
        <v>191</v>
      </c>
      <c r="E12" s="29" t="s">
        <v>351</v>
      </c>
      <c r="F12" s="39" t="s">
        <v>108</v>
      </c>
      <c r="G12" s="39" t="s">
        <v>108</v>
      </c>
      <c r="H12" s="39" t="s">
        <v>109</v>
      </c>
      <c r="I12" s="112"/>
      <c r="J12" s="112"/>
      <c r="K12" s="113"/>
      <c r="L12" s="113"/>
      <c r="M12" s="126"/>
      <c r="N12" s="92" t="s">
        <v>377</v>
      </c>
    </row>
    <row r="13" spans="1:14" x14ac:dyDescent="0.25">
      <c r="A13" s="112"/>
      <c r="B13" s="112"/>
      <c r="C13" s="114"/>
      <c r="D13" s="32" t="s">
        <v>192</v>
      </c>
      <c r="E13" s="33" t="s">
        <v>49</v>
      </c>
      <c r="F13" s="39"/>
      <c r="G13" s="39"/>
      <c r="H13" s="39"/>
      <c r="I13" s="112"/>
      <c r="J13" s="112"/>
      <c r="K13" s="113"/>
      <c r="L13" s="113"/>
      <c r="M13" s="126"/>
      <c r="N13" s="92"/>
    </row>
    <row r="14" spans="1:14" ht="15.75" customHeight="1" x14ac:dyDescent="0.3">
      <c r="A14" s="112"/>
      <c r="B14" s="112"/>
      <c r="C14" s="114"/>
      <c r="D14" s="123" t="s">
        <v>193</v>
      </c>
      <c r="E14" s="123"/>
      <c r="F14" s="123"/>
      <c r="G14" s="123"/>
      <c r="H14" s="123"/>
      <c r="I14" s="112"/>
      <c r="J14" s="112"/>
      <c r="K14" s="113"/>
      <c r="L14" s="113"/>
      <c r="M14" s="126"/>
      <c r="N14" s="88"/>
    </row>
    <row r="15" spans="1:14" ht="211.2" x14ac:dyDescent="0.25">
      <c r="A15" s="112"/>
      <c r="B15" s="112"/>
      <c r="C15" s="114"/>
      <c r="D15" s="28" t="s">
        <v>194</v>
      </c>
      <c r="E15" s="29" t="s">
        <v>352</v>
      </c>
      <c r="F15" s="39" t="s">
        <v>108</v>
      </c>
      <c r="G15" s="39" t="s">
        <v>108</v>
      </c>
      <c r="H15" s="39" t="s">
        <v>109</v>
      </c>
      <c r="I15" s="112"/>
      <c r="J15" s="112"/>
      <c r="K15" s="113"/>
      <c r="L15" s="113"/>
      <c r="M15" s="126"/>
      <c r="N15" s="92" t="s">
        <v>377</v>
      </c>
    </row>
    <row r="16" spans="1:14" x14ac:dyDescent="0.25">
      <c r="A16" s="112"/>
      <c r="B16" s="112"/>
      <c r="C16" s="114"/>
      <c r="D16" s="32" t="s">
        <v>192</v>
      </c>
      <c r="E16" s="33" t="s">
        <v>49</v>
      </c>
      <c r="F16" s="39"/>
      <c r="G16" s="39"/>
      <c r="H16" s="39"/>
      <c r="I16" s="112"/>
      <c r="J16" s="112"/>
      <c r="K16" s="113"/>
      <c r="L16" s="113"/>
      <c r="M16" s="126"/>
      <c r="N16" s="89"/>
    </row>
    <row r="17" spans="1:14" ht="15.75" customHeight="1" x14ac:dyDescent="0.3">
      <c r="A17" s="112"/>
      <c r="B17" s="112"/>
      <c r="C17" s="114"/>
      <c r="D17" s="123" t="s">
        <v>195</v>
      </c>
      <c r="E17" s="123"/>
      <c r="F17" s="123"/>
      <c r="G17" s="123"/>
      <c r="H17" s="123"/>
      <c r="I17" s="112"/>
      <c r="J17" s="112"/>
      <c r="K17" s="113"/>
      <c r="L17" s="113"/>
      <c r="M17" s="126"/>
      <c r="N17" s="89"/>
    </row>
    <row r="18" spans="1:14" ht="211.2" x14ac:dyDescent="0.25">
      <c r="A18" s="112"/>
      <c r="B18" s="112"/>
      <c r="C18" s="114"/>
      <c r="D18" s="28" t="s">
        <v>196</v>
      </c>
      <c r="E18" s="29" t="s">
        <v>353</v>
      </c>
      <c r="F18" s="39" t="s">
        <v>108</v>
      </c>
      <c r="G18" s="39" t="s">
        <v>108</v>
      </c>
      <c r="H18" s="39" t="s">
        <v>109</v>
      </c>
      <c r="I18" s="112"/>
      <c r="J18" s="112"/>
      <c r="K18" s="113"/>
      <c r="L18" s="113"/>
      <c r="M18" s="126"/>
      <c r="N18" s="92" t="s">
        <v>377</v>
      </c>
    </row>
    <row r="19" spans="1:14" x14ac:dyDescent="0.25">
      <c r="A19" s="112"/>
      <c r="B19" s="112"/>
      <c r="C19" s="114"/>
      <c r="D19" s="32" t="s">
        <v>192</v>
      </c>
      <c r="E19" s="33" t="s">
        <v>49</v>
      </c>
      <c r="F19" s="39"/>
      <c r="G19" s="39"/>
      <c r="H19" s="39"/>
      <c r="I19" s="112"/>
      <c r="J19" s="112"/>
      <c r="K19" s="113"/>
      <c r="L19" s="113"/>
      <c r="M19" s="126"/>
      <c r="N19" s="88"/>
    </row>
    <row r="20" spans="1:14" ht="15.75" customHeight="1" x14ac:dyDescent="0.3">
      <c r="A20" s="112"/>
      <c r="B20" s="112"/>
      <c r="C20" s="114"/>
      <c r="D20" s="123" t="s">
        <v>197</v>
      </c>
      <c r="E20" s="123"/>
      <c r="F20" s="123"/>
      <c r="G20" s="123"/>
      <c r="H20" s="123"/>
      <c r="I20" s="112"/>
      <c r="J20" s="112"/>
      <c r="K20" s="113"/>
      <c r="L20" s="113"/>
      <c r="M20" s="126"/>
      <c r="N20" s="88"/>
    </row>
    <row r="21" spans="1:14" ht="211.2" x14ac:dyDescent="0.25">
      <c r="A21" s="112"/>
      <c r="B21" s="112"/>
      <c r="C21" s="114"/>
      <c r="D21" s="28" t="s">
        <v>198</v>
      </c>
      <c r="E21" s="29" t="s">
        <v>354</v>
      </c>
      <c r="F21" s="39" t="s">
        <v>108</v>
      </c>
      <c r="G21" s="39" t="s">
        <v>108</v>
      </c>
      <c r="H21" s="39" t="s">
        <v>109</v>
      </c>
      <c r="I21" s="112"/>
      <c r="J21" s="112"/>
      <c r="K21" s="113"/>
      <c r="L21" s="113"/>
      <c r="M21" s="126"/>
      <c r="N21" s="92" t="s">
        <v>377</v>
      </c>
    </row>
    <row r="22" spans="1:14" x14ac:dyDescent="0.25">
      <c r="A22" s="112"/>
      <c r="B22" s="112"/>
      <c r="C22" s="114"/>
      <c r="D22" s="32" t="s">
        <v>192</v>
      </c>
      <c r="E22" s="33" t="s">
        <v>49</v>
      </c>
      <c r="F22" s="39"/>
      <c r="G22" s="39"/>
      <c r="H22" s="39"/>
      <c r="I22" s="112"/>
      <c r="J22" s="112"/>
      <c r="K22" s="113"/>
      <c r="L22" s="113"/>
      <c r="M22" s="126"/>
      <c r="N22" s="88"/>
    </row>
    <row r="23" spans="1:14" ht="15.75" customHeight="1" x14ac:dyDescent="0.3">
      <c r="A23" s="112"/>
      <c r="B23" s="112"/>
      <c r="C23" s="114"/>
      <c r="D23" s="123" t="s">
        <v>199</v>
      </c>
      <c r="E23" s="123"/>
      <c r="F23" s="123"/>
      <c r="G23" s="123"/>
      <c r="H23" s="123"/>
      <c r="I23" s="112"/>
      <c r="J23" s="112"/>
      <c r="K23" s="113"/>
      <c r="L23" s="113"/>
      <c r="M23" s="126"/>
      <c r="N23" s="88"/>
    </row>
    <row r="24" spans="1:14" ht="211.2" x14ac:dyDescent="0.25">
      <c r="A24" s="112"/>
      <c r="B24" s="112"/>
      <c r="C24" s="114"/>
      <c r="D24" s="28" t="s">
        <v>200</v>
      </c>
      <c r="E24" s="29" t="s">
        <v>355</v>
      </c>
      <c r="F24" s="39" t="s">
        <v>108</v>
      </c>
      <c r="G24" s="39" t="s">
        <v>108</v>
      </c>
      <c r="H24" s="39" t="s">
        <v>109</v>
      </c>
      <c r="I24" s="112"/>
      <c r="J24" s="112"/>
      <c r="K24" s="113"/>
      <c r="L24" s="113"/>
      <c r="M24" s="126"/>
      <c r="N24" s="92" t="s">
        <v>377</v>
      </c>
    </row>
    <row r="25" spans="1:14" x14ac:dyDescent="0.25">
      <c r="A25" s="112"/>
      <c r="B25" s="112"/>
      <c r="C25" s="114"/>
      <c r="D25" s="32" t="s">
        <v>192</v>
      </c>
      <c r="E25" s="33" t="s">
        <v>49</v>
      </c>
      <c r="F25" s="39"/>
      <c r="G25" s="39"/>
      <c r="H25" s="39"/>
      <c r="I25" s="112"/>
      <c r="J25" s="112"/>
      <c r="K25" s="113"/>
      <c r="L25" s="113"/>
      <c r="M25" s="126"/>
      <c r="N25" s="88"/>
    </row>
    <row r="28" spans="1:14" ht="26.25" customHeight="1" x14ac:dyDescent="0.4">
      <c r="A28" s="111" t="s">
        <v>25</v>
      </c>
      <c r="B28" s="111"/>
      <c r="C28" s="111"/>
      <c r="D28" s="111" t="s">
        <v>50</v>
      </c>
      <c r="E28" s="111"/>
      <c r="F28" s="111"/>
      <c r="G28" s="111"/>
      <c r="H28" s="111"/>
      <c r="I28" s="111"/>
      <c r="J28" s="111"/>
      <c r="K28" s="111" t="s">
        <v>51</v>
      </c>
      <c r="L28" s="111"/>
      <c r="M28" s="111"/>
    </row>
    <row r="29" spans="1:14" ht="132" customHeight="1" x14ac:dyDescent="0.3">
      <c r="A29" s="7" t="s">
        <v>36</v>
      </c>
      <c r="B29" s="7" t="s">
        <v>37</v>
      </c>
      <c r="C29" s="7" t="s">
        <v>38</v>
      </c>
      <c r="D29" s="116" t="s">
        <v>52</v>
      </c>
      <c r="E29" s="116"/>
      <c r="F29" s="34" t="s">
        <v>53</v>
      </c>
      <c r="G29" s="116" t="s">
        <v>54</v>
      </c>
      <c r="H29" s="116"/>
      <c r="I29" s="34" t="s">
        <v>55</v>
      </c>
      <c r="J29" s="34" t="s">
        <v>56</v>
      </c>
      <c r="K29" s="7" t="s">
        <v>57</v>
      </c>
      <c r="L29" s="7" t="s">
        <v>58</v>
      </c>
      <c r="M29" s="7" t="s">
        <v>59</v>
      </c>
    </row>
    <row r="30" spans="1:14" x14ac:dyDescent="0.25">
      <c r="A30" s="113">
        <f>K10</f>
        <v>1</v>
      </c>
      <c r="B30" s="113">
        <f>L10</f>
        <v>1</v>
      </c>
      <c r="C30" s="114">
        <f>M10</f>
        <v>1</v>
      </c>
      <c r="D30" s="115"/>
      <c r="E30" s="115"/>
      <c r="F30" s="32"/>
      <c r="G30" s="112"/>
      <c r="H30" s="112"/>
      <c r="I30" s="112">
        <v>-1</v>
      </c>
      <c r="J30" s="112">
        <v>-1</v>
      </c>
      <c r="K30" s="113">
        <f>A30+I30</f>
        <v>0</v>
      </c>
      <c r="L30" s="113">
        <f>B30+J30</f>
        <v>0</v>
      </c>
      <c r="M30" s="118">
        <f>K30*L30</f>
        <v>0</v>
      </c>
    </row>
    <row r="31" spans="1:14" x14ac:dyDescent="0.25">
      <c r="A31" s="113"/>
      <c r="B31" s="113"/>
      <c r="C31" s="114"/>
      <c r="D31" s="115"/>
      <c r="E31" s="115"/>
      <c r="F31" s="32"/>
      <c r="G31" s="112"/>
      <c r="H31" s="112"/>
      <c r="I31" s="112"/>
      <c r="J31" s="112"/>
      <c r="K31" s="113"/>
      <c r="L31" s="113"/>
      <c r="M31" s="118"/>
    </row>
    <row r="32" spans="1:14" x14ac:dyDescent="0.25">
      <c r="A32" s="113"/>
      <c r="B32" s="113"/>
      <c r="C32" s="114"/>
      <c r="D32" s="115"/>
      <c r="E32" s="115"/>
      <c r="F32" s="32"/>
      <c r="G32" s="112"/>
      <c r="H32" s="112"/>
      <c r="I32" s="112"/>
      <c r="J32" s="112"/>
      <c r="K32" s="113"/>
      <c r="L32" s="113"/>
      <c r="M32" s="118"/>
    </row>
    <row r="33" spans="1:13" x14ac:dyDescent="0.25">
      <c r="A33" s="113"/>
      <c r="B33" s="113"/>
      <c r="C33" s="114"/>
      <c r="D33" s="115"/>
      <c r="E33" s="115"/>
      <c r="F33" s="32"/>
      <c r="G33" s="112"/>
      <c r="H33" s="112"/>
      <c r="I33" s="112"/>
      <c r="J33" s="112"/>
      <c r="K33" s="113"/>
      <c r="L33" s="113"/>
      <c r="M33" s="118"/>
    </row>
    <row r="34" spans="1:13" x14ac:dyDescent="0.25">
      <c r="A34" s="113"/>
      <c r="B34" s="113"/>
      <c r="C34" s="114"/>
      <c r="D34" s="115"/>
      <c r="E34" s="115"/>
      <c r="F34" s="32"/>
      <c r="G34" s="112"/>
      <c r="H34" s="112"/>
      <c r="I34" s="112"/>
      <c r="J34" s="112"/>
      <c r="K34" s="113"/>
      <c r="L34" s="113"/>
      <c r="M34" s="118"/>
    </row>
    <row r="35" spans="1:13" x14ac:dyDescent="0.25">
      <c r="A35" s="113"/>
      <c r="B35" s="113"/>
      <c r="C35" s="114"/>
      <c r="D35" s="115"/>
      <c r="E35" s="115"/>
      <c r="F35" s="32"/>
      <c r="G35" s="112"/>
      <c r="H35" s="112"/>
      <c r="I35" s="112"/>
      <c r="J35" s="112"/>
      <c r="K35" s="113"/>
      <c r="L35" s="113"/>
      <c r="M35" s="118"/>
    </row>
    <row r="36" spans="1:13" x14ac:dyDescent="0.25">
      <c r="A36" s="113"/>
      <c r="B36" s="113"/>
      <c r="C36" s="114"/>
      <c r="D36" s="115"/>
      <c r="E36" s="115"/>
      <c r="F36" s="32"/>
      <c r="G36" s="112"/>
      <c r="H36" s="112"/>
      <c r="I36" s="112"/>
      <c r="J36" s="112"/>
      <c r="K36" s="113"/>
      <c r="L36" s="113"/>
      <c r="M36" s="118"/>
    </row>
    <row r="37" spans="1:13" x14ac:dyDescent="0.25">
      <c r="A37" s="113"/>
      <c r="B37" s="113"/>
      <c r="C37" s="114"/>
      <c r="D37" s="115"/>
      <c r="E37" s="115"/>
      <c r="F37" s="32"/>
      <c r="G37" s="112"/>
      <c r="H37" s="112"/>
      <c r="I37" s="112"/>
      <c r="J37" s="112"/>
      <c r="K37" s="113"/>
      <c r="L37" s="113"/>
      <c r="M37" s="118"/>
    </row>
    <row r="38" spans="1:13" x14ac:dyDescent="0.25">
      <c r="A38" s="113"/>
      <c r="B38" s="113"/>
      <c r="C38" s="114"/>
      <c r="D38" s="115"/>
      <c r="E38" s="115"/>
      <c r="F38" s="32"/>
      <c r="G38" s="112"/>
      <c r="H38" s="112"/>
      <c r="I38" s="112"/>
      <c r="J38" s="112"/>
      <c r="K38" s="113"/>
      <c r="L38" s="113"/>
      <c r="M38" s="118"/>
    </row>
    <row r="62" spans="2:3" x14ac:dyDescent="0.25">
      <c r="B62" s="4">
        <v>1</v>
      </c>
      <c r="C62" s="4">
        <v>-1</v>
      </c>
    </row>
    <row r="63" spans="2:3" x14ac:dyDescent="0.25">
      <c r="B63" s="4">
        <v>2</v>
      </c>
      <c r="C63" s="4">
        <v>-2</v>
      </c>
    </row>
    <row r="64" spans="2:3" x14ac:dyDescent="0.25">
      <c r="B64" s="4">
        <v>3</v>
      </c>
      <c r="C64" s="4">
        <v>-3</v>
      </c>
    </row>
    <row r="65" spans="2:3" x14ac:dyDescent="0.25">
      <c r="B65" s="4">
        <v>4</v>
      </c>
      <c r="C65" s="4">
        <v>-4</v>
      </c>
    </row>
    <row r="66" spans="2:3" x14ac:dyDescent="0.25">
      <c r="B66" s="4">
        <v>5</v>
      </c>
      <c r="C66" s="4">
        <v>-5</v>
      </c>
    </row>
  </sheetData>
  <sheetProtection selectLockedCells="1" selectUnlockedCells="1"/>
  <mergeCells count="48">
    <mergeCell ref="C3:G3"/>
    <mergeCell ref="A8:C8"/>
    <mergeCell ref="D8:J8"/>
    <mergeCell ref="K8:M8"/>
    <mergeCell ref="A10:A25"/>
    <mergeCell ref="B10:B25"/>
    <mergeCell ref="C10:C25"/>
    <mergeCell ref="D10:H10"/>
    <mergeCell ref="I10:I25"/>
    <mergeCell ref="J10:J25"/>
    <mergeCell ref="K10:K25"/>
    <mergeCell ref="L10:L25"/>
    <mergeCell ref="M10:M25"/>
    <mergeCell ref="D14:H14"/>
    <mergeCell ref="D17:H17"/>
    <mergeCell ref="D20:H20"/>
    <mergeCell ref="K28:M28"/>
    <mergeCell ref="D29:E29"/>
    <mergeCell ref="G29:H29"/>
    <mergeCell ref="K30:K38"/>
    <mergeCell ref="L30:L38"/>
    <mergeCell ref="M30:M38"/>
    <mergeCell ref="D23:H23"/>
    <mergeCell ref="D35:E35"/>
    <mergeCell ref="G35:H35"/>
    <mergeCell ref="D30:E30"/>
    <mergeCell ref="G30:H30"/>
    <mergeCell ref="G34:H34"/>
    <mergeCell ref="D32:E32"/>
    <mergeCell ref="G32:H32"/>
    <mergeCell ref="D33:E33"/>
    <mergeCell ref="G31:H31"/>
    <mergeCell ref="A28:C28"/>
    <mergeCell ref="D28:J28"/>
    <mergeCell ref="A30:A38"/>
    <mergeCell ref="B30:B38"/>
    <mergeCell ref="C30:C38"/>
    <mergeCell ref="D31:E31"/>
    <mergeCell ref="D36:E36"/>
    <mergeCell ref="D37:E37"/>
    <mergeCell ref="G37:H37"/>
    <mergeCell ref="D38:E38"/>
    <mergeCell ref="G38:H38"/>
    <mergeCell ref="G33:H33"/>
    <mergeCell ref="D34:E34"/>
    <mergeCell ref="G36:H36"/>
    <mergeCell ref="I30:I38"/>
    <mergeCell ref="J30:J38"/>
  </mergeCells>
  <dataValidations count="2">
    <dataValidation type="list" operator="equal" allowBlank="1" showInputMessage="1" showErrorMessage="1" sqref="A10:B10">
      <formula1>positive</formula1>
      <formula2>0</formula2>
    </dataValidation>
    <dataValidation type="list" operator="equal" allowBlank="1" showInputMessage="1" showErrorMessage="1" sqref="I10:J10 I30:J38">
      <formula1>negative</formula1>
      <formula2>0</formula2>
    </dataValidation>
  </dataValidations>
  <pageMargins left="0.70866141732283472" right="0.70866141732283472" top="0.74803149606299213" bottom="0.74803149606299213" header="0.51181102362204722" footer="0.51181102362204722"/>
  <pageSetup paperSize="8" scale="55" firstPageNumber="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pageSetUpPr fitToPage="1"/>
  </sheetPr>
  <dimension ref="A1:M52"/>
  <sheetViews>
    <sheetView zoomScale="115" zoomScaleNormal="115" workbookViewId="0"/>
  </sheetViews>
  <sheetFormatPr baseColWidth="10" defaultColWidth="8.6640625" defaultRowHeight="13.2" x14ac:dyDescent="0.25"/>
  <cols>
    <col min="1" max="1" width="12.6640625" style="4" customWidth="1"/>
    <col min="2" max="2" width="13.33203125" style="4" customWidth="1"/>
    <col min="3" max="3" width="12.109375" style="4" customWidth="1"/>
    <col min="4" max="4" width="17.88671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3" ht="17.399999999999999" x14ac:dyDescent="0.3">
      <c r="A1" s="91" t="s">
        <v>356</v>
      </c>
    </row>
    <row r="3" spans="1:13" s="6" customFormat="1" ht="26.25" customHeight="1" x14ac:dyDescent="0.4">
      <c r="C3" s="117" t="s">
        <v>0</v>
      </c>
      <c r="D3" s="117"/>
      <c r="E3" s="117"/>
      <c r="F3" s="117"/>
      <c r="G3" s="117"/>
    </row>
    <row r="4" spans="1:13" s="9" customFormat="1" ht="78" x14ac:dyDescent="0.3">
      <c r="C4" s="20" t="s">
        <v>1</v>
      </c>
      <c r="D4" s="7" t="s">
        <v>2</v>
      </c>
      <c r="E4" s="7" t="s">
        <v>3</v>
      </c>
      <c r="F4" s="7" t="s">
        <v>19</v>
      </c>
      <c r="G4" s="21" t="s">
        <v>70</v>
      </c>
    </row>
    <row r="5" spans="1:13" s="22" customFormat="1" ht="90" x14ac:dyDescent="0.25">
      <c r="C5" s="58" t="str">
        <f>'2. Ejecución y verificación'!A18:A18</f>
        <v>IR11</v>
      </c>
      <c r="D5" s="24" t="str">
        <f>'2. Ejecución y verificación'!B18:B18</f>
        <v>Los costes de mano se obra se asignan incorrectamente a determinados proyectos</v>
      </c>
      <c r="E5" s="24" t="str">
        <f>'2. Ejecución y verificación'!C18:C18</f>
        <v>Un Órgano Gestor asigna deliberadamente de forma incorrecta los gastos de personal entre proyectos de la UE y de otras fuentes de financiación</v>
      </c>
      <c r="F5" s="24" t="str">
        <f>'2. Ejecución y verificación'!E18:E18</f>
        <v>Órgano Gestor</v>
      </c>
      <c r="G5" s="24" t="str">
        <f>'2. Ejecución y verificación'!F18:F18</f>
        <v>Externo</v>
      </c>
    </row>
    <row r="8" spans="1:13" ht="26.25" customHeight="1" x14ac:dyDescent="0.4">
      <c r="A8" s="111" t="s">
        <v>23</v>
      </c>
      <c r="B8" s="111"/>
      <c r="C8" s="111"/>
      <c r="D8" s="111" t="s">
        <v>24</v>
      </c>
      <c r="E8" s="111"/>
      <c r="F8" s="111"/>
      <c r="G8" s="111"/>
      <c r="H8" s="111"/>
      <c r="I8" s="111"/>
      <c r="J8" s="111"/>
      <c r="K8" s="111" t="s">
        <v>25</v>
      </c>
      <c r="L8" s="111"/>
      <c r="M8" s="111"/>
    </row>
    <row r="9" spans="1:13" ht="90" customHeight="1" x14ac:dyDescent="0.3">
      <c r="A9" s="7" t="s">
        <v>26</v>
      </c>
      <c r="B9" s="7" t="s">
        <v>27</v>
      </c>
      <c r="C9" s="7" t="s">
        <v>28</v>
      </c>
      <c r="D9" s="7" t="s">
        <v>29</v>
      </c>
      <c r="E9" s="7" t="s">
        <v>30</v>
      </c>
      <c r="F9" s="7" t="s">
        <v>31</v>
      </c>
      <c r="G9" s="7" t="s">
        <v>32</v>
      </c>
      <c r="H9" s="7" t="s">
        <v>33</v>
      </c>
      <c r="I9" s="7" t="s">
        <v>34</v>
      </c>
      <c r="J9" s="7" t="s">
        <v>35</v>
      </c>
      <c r="K9" s="7" t="s">
        <v>36</v>
      </c>
      <c r="L9" s="7" t="s">
        <v>37</v>
      </c>
      <c r="M9" s="7" t="s">
        <v>38</v>
      </c>
    </row>
    <row r="10" spans="1:13" ht="66" x14ac:dyDescent="0.25">
      <c r="A10" s="112">
        <v>2</v>
      </c>
      <c r="B10" s="112">
        <v>2</v>
      </c>
      <c r="C10" s="118">
        <f>A10*B10</f>
        <v>4</v>
      </c>
      <c r="D10" s="28" t="s">
        <v>201</v>
      </c>
      <c r="E10" s="29" t="s">
        <v>316</v>
      </c>
      <c r="F10" s="39" t="s">
        <v>40</v>
      </c>
      <c r="G10" s="39" t="s">
        <v>40</v>
      </c>
      <c r="H10" s="39" t="s">
        <v>40</v>
      </c>
      <c r="I10" s="112">
        <v>-2</v>
      </c>
      <c r="J10" s="112">
        <v>-2</v>
      </c>
      <c r="K10" s="113">
        <f>A10+I10</f>
        <v>0</v>
      </c>
      <c r="L10" s="113">
        <f>B10+J10</f>
        <v>0</v>
      </c>
      <c r="M10" s="118">
        <f>K10*L10</f>
        <v>0</v>
      </c>
    </row>
    <row r="11" spans="1:13" x14ac:dyDescent="0.25">
      <c r="A11" s="112"/>
      <c r="B11" s="112"/>
      <c r="C11" s="118"/>
      <c r="D11" s="32" t="s">
        <v>202</v>
      </c>
      <c r="E11" s="33" t="s">
        <v>49</v>
      </c>
      <c r="F11" s="39"/>
      <c r="G11" s="39"/>
      <c r="H11" s="39"/>
      <c r="I11" s="112"/>
      <c r="J11" s="112"/>
      <c r="K11" s="113"/>
      <c r="L11" s="113"/>
      <c r="M11" s="118"/>
    </row>
    <row r="14" spans="1:13" ht="26.25" customHeight="1" x14ac:dyDescent="0.4">
      <c r="A14" s="111" t="s">
        <v>25</v>
      </c>
      <c r="B14" s="111"/>
      <c r="C14" s="111"/>
      <c r="D14" s="111" t="s">
        <v>50</v>
      </c>
      <c r="E14" s="111"/>
      <c r="F14" s="111"/>
      <c r="G14" s="111"/>
      <c r="H14" s="111"/>
      <c r="I14" s="111"/>
      <c r="J14" s="111"/>
      <c r="K14" s="111" t="s">
        <v>51</v>
      </c>
      <c r="L14" s="111"/>
      <c r="M14" s="111"/>
    </row>
    <row r="15" spans="1:13" ht="157.5" customHeight="1" x14ac:dyDescent="0.3">
      <c r="A15" s="7" t="s">
        <v>36</v>
      </c>
      <c r="B15" s="7" t="s">
        <v>37</v>
      </c>
      <c r="C15" s="7" t="s">
        <v>38</v>
      </c>
      <c r="D15" s="116" t="s">
        <v>52</v>
      </c>
      <c r="E15" s="116"/>
      <c r="F15" s="34" t="s">
        <v>53</v>
      </c>
      <c r="G15" s="116" t="s">
        <v>54</v>
      </c>
      <c r="H15" s="116"/>
      <c r="I15" s="34" t="s">
        <v>55</v>
      </c>
      <c r="J15" s="34" t="s">
        <v>56</v>
      </c>
      <c r="K15" s="7" t="s">
        <v>57</v>
      </c>
      <c r="L15" s="7" t="s">
        <v>58</v>
      </c>
      <c r="M15" s="7" t="s">
        <v>59</v>
      </c>
    </row>
    <row r="16" spans="1:13" x14ac:dyDescent="0.25">
      <c r="A16" s="113">
        <f>K10</f>
        <v>0</v>
      </c>
      <c r="B16" s="113">
        <f>L10</f>
        <v>0</v>
      </c>
      <c r="C16" s="118">
        <f>M10</f>
        <v>0</v>
      </c>
      <c r="D16" s="115"/>
      <c r="E16" s="115"/>
      <c r="F16" s="32"/>
      <c r="G16" s="112"/>
      <c r="H16" s="112"/>
      <c r="I16" s="112">
        <v>-1</v>
      </c>
      <c r="J16" s="112">
        <v>-1</v>
      </c>
      <c r="K16" s="113">
        <f>A16+I16</f>
        <v>-1</v>
      </c>
      <c r="L16" s="113">
        <f>B16+J16</f>
        <v>-1</v>
      </c>
      <c r="M16" s="118">
        <f>K16*L16</f>
        <v>1</v>
      </c>
    </row>
    <row r="17" spans="1:13" x14ac:dyDescent="0.25">
      <c r="A17" s="113"/>
      <c r="B17" s="113"/>
      <c r="C17" s="118"/>
      <c r="D17" s="115"/>
      <c r="E17" s="115"/>
      <c r="F17" s="32"/>
      <c r="G17" s="112"/>
      <c r="H17" s="112"/>
      <c r="I17" s="112"/>
      <c r="J17" s="112"/>
      <c r="K17" s="113"/>
      <c r="L17" s="113"/>
      <c r="M17" s="118"/>
    </row>
    <row r="18" spans="1:13" x14ac:dyDescent="0.25">
      <c r="A18" s="113"/>
      <c r="B18" s="113"/>
      <c r="C18" s="118"/>
      <c r="D18" s="115"/>
      <c r="E18" s="115"/>
      <c r="F18" s="32"/>
      <c r="G18" s="112"/>
      <c r="H18" s="112"/>
      <c r="I18" s="112"/>
      <c r="J18" s="112"/>
      <c r="K18" s="113"/>
      <c r="L18" s="113"/>
      <c r="M18" s="118"/>
    </row>
    <row r="19" spans="1:13" x14ac:dyDescent="0.25">
      <c r="A19" s="113"/>
      <c r="B19" s="113"/>
      <c r="C19" s="118"/>
      <c r="D19" s="115"/>
      <c r="E19" s="115"/>
      <c r="F19" s="32"/>
      <c r="G19" s="112"/>
      <c r="H19" s="112"/>
      <c r="I19" s="112"/>
      <c r="J19" s="112"/>
      <c r="K19" s="113"/>
      <c r="L19" s="113"/>
      <c r="M19" s="118"/>
    </row>
    <row r="20" spans="1:13" x14ac:dyDescent="0.25">
      <c r="A20" s="113"/>
      <c r="B20" s="113"/>
      <c r="C20" s="118"/>
      <c r="D20" s="115"/>
      <c r="E20" s="115"/>
      <c r="F20" s="32"/>
      <c r="G20" s="112"/>
      <c r="H20" s="112"/>
      <c r="I20" s="112"/>
      <c r="J20" s="112"/>
      <c r="K20" s="113"/>
      <c r="L20" s="113"/>
      <c r="M20" s="118"/>
    </row>
    <row r="21" spans="1:13" x14ac:dyDescent="0.25">
      <c r="A21" s="113"/>
      <c r="B21" s="113"/>
      <c r="C21" s="118"/>
      <c r="D21" s="115"/>
      <c r="E21" s="115"/>
      <c r="F21" s="32"/>
      <c r="G21" s="112"/>
      <c r="H21" s="112"/>
      <c r="I21" s="112"/>
      <c r="J21" s="112"/>
      <c r="K21" s="113"/>
      <c r="L21" s="113"/>
      <c r="M21" s="118"/>
    </row>
    <row r="22" spans="1:13" x14ac:dyDescent="0.25">
      <c r="A22" s="113"/>
      <c r="B22" s="113"/>
      <c r="C22" s="118"/>
      <c r="D22" s="115"/>
      <c r="E22" s="115"/>
      <c r="F22" s="32"/>
      <c r="G22" s="112"/>
      <c r="H22" s="112"/>
      <c r="I22" s="112"/>
      <c r="J22" s="112"/>
      <c r="K22" s="113"/>
      <c r="L22" s="113"/>
      <c r="M22" s="118"/>
    </row>
    <row r="23" spans="1:13" x14ac:dyDescent="0.25">
      <c r="A23" s="113"/>
      <c r="B23" s="113"/>
      <c r="C23" s="118"/>
      <c r="D23" s="115"/>
      <c r="E23" s="115"/>
      <c r="F23" s="32"/>
      <c r="G23" s="112"/>
      <c r="H23" s="112"/>
      <c r="I23" s="112"/>
      <c r="J23" s="112"/>
      <c r="K23" s="113"/>
      <c r="L23" s="113"/>
      <c r="M23" s="118"/>
    </row>
    <row r="24" spans="1:13" x14ac:dyDescent="0.25">
      <c r="A24" s="113"/>
      <c r="B24" s="113"/>
      <c r="C24" s="118"/>
      <c r="D24" s="115"/>
      <c r="E24" s="115"/>
      <c r="F24" s="32"/>
      <c r="G24" s="112"/>
      <c r="H24" s="112"/>
      <c r="I24" s="112"/>
      <c r="J24" s="112"/>
      <c r="K24" s="113"/>
      <c r="L24" s="113"/>
      <c r="M24" s="118"/>
    </row>
    <row r="48" spans="2:3" x14ac:dyDescent="0.25">
      <c r="B48" s="4">
        <v>1</v>
      </c>
      <c r="C48" s="4">
        <v>-1</v>
      </c>
    </row>
    <row r="49" spans="2:3" x14ac:dyDescent="0.25">
      <c r="B49" s="4">
        <v>2</v>
      </c>
      <c r="C49" s="4">
        <v>-2</v>
      </c>
    </row>
    <row r="50" spans="2:3" x14ac:dyDescent="0.25">
      <c r="B50" s="4">
        <v>3</v>
      </c>
      <c r="C50" s="4">
        <v>-3</v>
      </c>
    </row>
    <row r="51" spans="2:3" x14ac:dyDescent="0.25">
      <c r="B51" s="4">
        <v>4</v>
      </c>
      <c r="C51" s="4">
        <v>-4</v>
      </c>
    </row>
    <row r="52" spans="2:3" x14ac:dyDescent="0.25">
      <c r="B52" s="4">
        <v>5</v>
      </c>
      <c r="C52" s="4">
        <v>-5</v>
      </c>
    </row>
  </sheetData>
  <sheetProtection selectLockedCells="1" selectUnlockedCells="1"/>
  <mergeCells count="43">
    <mergeCell ref="C3:G3"/>
    <mergeCell ref="A8:C8"/>
    <mergeCell ref="D8:J8"/>
    <mergeCell ref="K8:M8"/>
    <mergeCell ref="A10:A11"/>
    <mergeCell ref="B10:B11"/>
    <mergeCell ref="C10:C11"/>
    <mergeCell ref="I10:I11"/>
    <mergeCell ref="J10:J11"/>
    <mergeCell ref="K10:K11"/>
    <mergeCell ref="L10:L11"/>
    <mergeCell ref="M10:M11"/>
    <mergeCell ref="A14:C14"/>
    <mergeCell ref="D14:J14"/>
    <mergeCell ref="K14:M14"/>
    <mergeCell ref="D15:E15"/>
    <mergeCell ref="G15:H15"/>
    <mergeCell ref="A16:A24"/>
    <mergeCell ref="B16:B24"/>
    <mergeCell ref="C16:C24"/>
    <mergeCell ref="D16:E16"/>
    <mergeCell ref="G16:H16"/>
    <mergeCell ref="I16:I24"/>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D22:E22"/>
    <mergeCell ref="G22:H22"/>
    <mergeCell ref="D23:E23"/>
    <mergeCell ref="G23:H23"/>
    <mergeCell ref="D24:E24"/>
    <mergeCell ref="G24:H24"/>
  </mergeCells>
  <conditionalFormatting sqref="C16 M16">
    <cfRule type="cellIs" dxfId="27" priority="4" stopIfTrue="1" operator="between">
      <formula>8</formula>
      <formula>16</formula>
    </cfRule>
    <cfRule type="cellIs" dxfId="26" priority="5" stopIfTrue="1" operator="between">
      <formula>4</formula>
      <formula>6</formula>
    </cfRule>
    <cfRule type="cellIs" dxfId="25" priority="6" stopIfTrue="1" operator="between">
      <formula>0</formula>
      <formula>3</formula>
    </cfRule>
  </conditionalFormatting>
  <dataValidations count="2">
    <dataValidation type="list" operator="equal" allowBlank="1" showInputMessage="1" showErrorMessage="1" sqref="A10:B10 B11">
      <formula1>positive</formula1>
      <formula2>0</formula2>
    </dataValidation>
    <dataValidation type="list" operator="equal" allowBlank="1" showInputMessage="1" showErrorMessage="1" sqref="I10:J11 I16:J24">
      <formula1>negative</formula1>
      <formula2>0</formula2>
    </dataValidation>
  </dataValidations>
  <pageMargins left="0.70833333333333337" right="0.70833333333333337" top="0.74791666666666667" bottom="0.74791666666666667" header="0.51180555555555551" footer="0.51180555555555551"/>
  <pageSetup paperSize="8" scale="75" firstPageNumber="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pageSetUpPr fitToPage="1"/>
  </sheetPr>
  <dimension ref="A3:M51"/>
  <sheetViews>
    <sheetView zoomScale="70" zoomScaleNormal="70" workbookViewId="0"/>
  </sheetViews>
  <sheetFormatPr baseColWidth="10" defaultColWidth="8.6640625" defaultRowHeight="13.2" x14ac:dyDescent="0.25"/>
  <cols>
    <col min="1" max="1" width="12.6640625" style="4" customWidth="1"/>
    <col min="2" max="2" width="13.33203125" style="4" customWidth="1"/>
    <col min="3" max="3" width="12.109375" style="4" customWidth="1"/>
    <col min="4" max="4" width="17.88671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3" spans="1:13" s="6" customFormat="1" ht="26.25" customHeight="1" x14ac:dyDescent="0.4">
      <c r="C3" s="117" t="s">
        <v>0</v>
      </c>
      <c r="D3" s="117"/>
      <c r="E3" s="117"/>
      <c r="F3" s="117"/>
      <c r="G3" s="117"/>
    </row>
    <row r="4" spans="1:13" s="9" customFormat="1" ht="78" x14ac:dyDescent="0.3">
      <c r="C4" s="20" t="s">
        <v>1</v>
      </c>
      <c r="D4" s="7" t="s">
        <v>2</v>
      </c>
      <c r="E4" s="7" t="s">
        <v>3</v>
      </c>
      <c r="F4" s="7" t="s">
        <v>19</v>
      </c>
      <c r="G4" s="21" t="s">
        <v>65</v>
      </c>
    </row>
    <row r="5" spans="1:13" s="22" customFormat="1" ht="15.6" x14ac:dyDescent="0.25">
      <c r="C5" s="58" t="str">
        <f>'2. Ejecución y verificación'!A19</f>
        <v>IRXX</v>
      </c>
      <c r="D5" s="24">
        <f>'2. Ejecución y verificación'!B19</f>
        <v>0</v>
      </c>
      <c r="E5" s="24" t="str">
        <f>'2. Ejecución y verificación'!C19</f>
        <v>Incluir la descripción de los riesgos adicionales...</v>
      </c>
      <c r="F5" s="24">
        <f>'2. Ejecución y verificación'!E19</f>
        <v>0</v>
      </c>
      <c r="G5" s="24">
        <f>'2. Ejecución y verificación'!F19</f>
        <v>0</v>
      </c>
    </row>
    <row r="8" spans="1:13" ht="26.25" customHeight="1" x14ac:dyDescent="0.4">
      <c r="A8" s="111" t="s">
        <v>23</v>
      </c>
      <c r="B8" s="111"/>
      <c r="C8" s="111"/>
      <c r="D8" s="111" t="s">
        <v>24</v>
      </c>
      <c r="E8" s="111"/>
      <c r="F8" s="111"/>
      <c r="G8" s="111"/>
      <c r="H8" s="111"/>
      <c r="I8" s="111"/>
      <c r="J8" s="111"/>
      <c r="K8" s="111" t="s">
        <v>25</v>
      </c>
      <c r="L8" s="111"/>
      <c r="M8" s="111"/>
    </row>
    <row r="9" spans="1:13" ht="171.6" x14ac:dyDescent="0.3">
      <c r="A9" s="7" t="s">
        <v>26</v>
      </c>
      <c r="B9" s="7" t="s">
        <v>27</v>
      </c>
      <c r="C9" s="7" t="s">
        <v>28</v>
      </c>
      <c r="D9" s="7" t="s">
        <v>29</v>
      </c>
      <c r="E9" s="7" t="s">
        <v>30</v>
      </c>
      <c r="F9" s="7" t="s">
        <v>31</v>
      </c>
      <c r="G9" s="7" t="s">
        <v>32</v>
      </c>
      <c r="H9" s="7" t="s">
        <v>33</v>
      </c>
      <c r="I9" s="7" t="s">
        <v>34</v>
      </c>
      <c r="J9" s="7" t="s">
        <v>35</v>
      </c>
      <c r="K9" s="7" t="s">
        <v>36</v>
      </c>
      <c r="L9" s="7" t="s">
        <v>37</v>
      </c>
      <c r="M9" s="7" t="s">
        <v>38</v>
      </c>
    </row>
    <row r="10" spans="1:13" ht="40.5" customHeight="1" x14ac:dyDescent="0.25">
      <c r="A10" s="27">
        <v>1</v>
      </c>
      <c r="B10" s="27">
        <v>1</v>
      </c>
      <c r="C10" s="36">
        <f>A10*B10</f>
        <v>1</v>
      </c>
      <c r="D10" s="32" t="s">
        <v>203</v>
      </c>
      <c r="E10" s="33" t="s">
        <v>204</v>
      </c>
      <c r="F10" s="39"/>
      <c r="G10" s="39"/>
      <c r="H10" s="39"/>
      <c r="I10" s="27">
        <v>-1</v>
      </c>
      <c r="J10" s="27">
        <v>-2</v>
      </c>
      <c r="K10" s="31">
        <f>A10+I10</f>
        <v>0</v>
      </c>
      <c r="L10" s="31">
        <f>B10+J10</f>
        <v>-1</v>
      </c>
      <c r="M10" s="36">
        <f>K10*L10</f>
        <v>0</v>
      </c>
    </row>
    <row r="13" spans="1:13" ht="26.25" customHeight="1" x14ac:dyDescent="0.4">
      <c r="A13" s="111" t="s">
        <v>25</v>
      </c>
      <c r="B13" s="111"/>
      <c r="C13" s="111"/>
      <c r="D13" s="111" t="s">
        <v>50</v>
      </c>
      <c r="E13" s="111"/>
      <c r="F13" s="111"/>
      <c r="G13" s="111"/>
      <c r="H13" s="111"/>
      <c r="I13" s="111"/>
      <c r="J13" s="111"/>
      <c r="K13" s="111" t="s">
        <v>51</v>
      </c>
      <c r="L13" s="111"/>
      <c r="M13" s="111"/>
    </row>
    <row r="14" spans="1:13" ht="157.5" customHeight="1" x14ac:dyDescent="0.3">
      <c r="A14" s="7" t="s">
        <v>36</v>
      </c>
      <c r="B14" s="7" t="s">
        <v>37</v>
      </c>
      <c r="C14" s="7" t="s">
        <v>38</v>
      </c>
      <c r="D14" s="116" t="s">
        <v>52</v>
      </c>
      <c r="E14" s="116"/>
      <c r="F14" s="34" t="s">
        <v>53</v>
      </c>
      <c r="G14" s="116" t="s">
        <v>54</v>
      </c>
      <c r="H14" s="116"/>
      <c r="I14" s="34" t="s">
        <v>55</v>
      </c>
      <c r="J14" s="34" t="s">
        <v>56</v>
      </c>
      <c r="K14" s="7" t="s">
        <v>57</v>
      </c>
      <c r="L14" s="7" t="s">
        <v>58</v>
      </c>
      <c r="M14" s="7" t="s">
        <v>59</v>
      </c>
    </row>
    <row r="15" spans="1:13" x14ac:dyDescent="0.25">
      <c r="A15" s="113">
        <f>K10</f>
        <v>0</v>
      </c>
      <c r="B15" s="113">
        <f>L10</f>
        <v>-1</v>
      </c>
      <c r="C15" s="118">
        <f>M10</f>
        <v>0</v>
      </c>
      <c r="D15" s="115"/>
      <c r="E15" s="115"/>
      <c r="F15" s="32"/>
      <c r="G15" s="112"/>
      <c r="H15" s="112"/>
      <c r="I15" s="112">
        <v>-1</v>
      </c>
      <c r="J15" s="112">
        <v>-1</v>
      </c>
      <c r="K15" s="113">
        <f>A15+I15</f>
        <v>-1</v>
      </c>
      <c r="L15" s="113">
        <f>B15+J15</f>
        <v>-2</v>
      </c>
      <c r="M15" s="118">
        <f>K15*L15</f>
        <v>2</v>
      </c>
    </row>
    <row r="16" spans="1:13" x14ac:dyDescent="0.25">
      <c r="A16" s="113"/>
      <c r="B16" s="113"/>
      <c r="C16" s="118"/>
      <c r="D16" s="115"/>
      <c r="E16" s="115"/>
      <c r="F16" s="32"/>
      <c r="G16" s="112"/>
      <c r="H16" s="112"/>
      <c r="I16" s="112"/>
      <c r="J16" s="112"/>
      <c r="K16" s="113"/>
      <c r="L16" s="113"/>
      <c r="M16" s="118"/>
    </row>
    <row r="17" spans="1:13" x14ac:dyDescent="0.25">
      <c r="A17" s="113"/>
      <c r="B17" s="113"/>
      <c r="C17" s="118"/>
      <c r="D17" s="115"/>
      <c r="E17" s="115"/>
      <c r="F17" s="32"/>
      <c r="G17" s="112"/>
      <c r="H17" s="112"/>
      <c r="I17" s="112"/>
      <c r="J17" s="112"/>
      <c r="K17" s="113"/>
      <c r="L17" s="113"/>
      <c r="M17" s="118"/>
    </row>
    <row r="18" spans="1:13" x14ac:dyDescent="0.25">
      <c r="A18" s="113"/>
      <c r="B18" s="113"/>
      <c r="C18" s="118"/>
      <c r="D18" s="115"/>
      <c r="E18" s="115"/>
      <c r="F18" s="32"/>
      <c r="G18" s="112"/>
      <c r="H18" s="112"/>
      <c r="I18" s="112"/>
      <c r="J18" s="112"/>
      <c r="K18" s="113"/>
      <c r="L18" s="113"/>
      <c r="M18" s="118"/>
    </row>
    <row r="19" spans="1:13" x14ac:dyDescent="0.25">
      <c r="A19" s="113"/>
      <c r="B19" s="113"/>
      <c r="C19" s="118"/>
      <c r="D19" s="115"/>
      <c r="E19" s="115"/>
      <c r="F19" s="32"/>
      <c r="G19" s="112"/>
      <c r="H19" s="112"/>
      <c r="I19" s="112"/>
      <c r="J19" s="112"/>
      <c r="K19" s="113"/>
      <c r="L19" s="113"/>
      <c r="M19" s="118"/>
    </row>
    <row r="20" spans="1:13" x14ac:dyDescent="0.25">
      <c r="A20" s="113"/>
      <c r="B20" s="113"/>
      <c r="C20" s="118"/>
      <c r="D20" s="115"/>
      <c r="E20" s="115"/>
      <c r="F20" s="32"/>
      <c r="G20" s="112"/>
      <c r="H20" s="112"/>
      <c r="I20" s="112"/>
      <c r="J20" s="112"/>
      <c r="K20" s="113"/>
      <c r="L20" s="113"/>
      <c r="M20" s="118"/>
    </row>
    <row r="21" spans="1:13" x14ac:dyDescent="0.25">
      <c r="A21" s="113"/>
      <c r="B21" s="113"/>
      <c r="C21" s="118"/>
      <c r="D21" s="115"/>
      <c r="E21" s="115"/>
      <c r="F21" s="32"/>
      <c r="G21" s="112"/>
      <c r="H21" s="112"/>
      <c r="I21" s="112"/>
      <c r="J21" s="112"/>
      <c r="K21" s="113"/>
      <c r="L21" s="113"/>
      <c r="M21" s="118"/>
    </row>
    <row r="22" spans="1:13" x14ac:dyDescent="0.25">
      <c r="A22" s="113"/>
      <c r="B22" s="113"/>
      <c r="C22" s="118"/>
      <c r="D22" s="115"/>
      <c r="E22" s="115"/>
      <c r="F22" s="32"/>
      <c r="G22" s="112"/>
      <c r="H22" s="112"/>
      <c r="I22" s="112"/>
      <c r="J22" s="112"/>
      <c r="K22" s="113"/>
      <c r="L22" s="113"/>
      <c r="M22" s="118"/>
    </row>
    <row r="23" spans="1:13" x14ac:dyDescent="0.25">
      <c r="A23" s="113"/>
      <c r="B23" s="113"/>
      <c r="C23" s="118"/>
      <c r="D23" s="115"/>
      <c r="E23" s="115"/>
      <c r="F23" s="32"/>
      <c r="G23" s="112"/>
      <c r="H23" s="112"/>
      <c r="I23" s="112"/>
      <c r="J23" s="112"/>
      <c r="K23" s="113"/>
      <c r="L23" s="113"/>
      <c r="M23" s="118"/>
    </row>
    <row r="47" spans="2:3" x14ac:dyDescent="0.25">
      <c r="B47" s="4">
        <v>1</v>
      </c>
      <c r="C47" s="4">
        <v>-1</v>
      </c>
    </row>
    <row r="48" spans="2:3" x14ac:dyDescent="0.25">
      <c r="B48" s="4">
        <v>2</v>
      </c>
      <c r="C48" s="4">
        <v>-2</v>
      </c>
    </row>
    <row r="49" spans="2:3" x14ac:dyDescent="0.25">
      <c r="B49" s="4">
        <v>3</v>
      </c>
      <c r="C49" s="4">
        <v>-3</v>
      </c>
    </row>
    <row r="50" spans="2:3" x14ac:dyDescent="0.25">
      <c r="B50" s="4">
        <v>4</v>
      </c>
      <c r="C50" s="4">
        <v>-4</v>
      </c>
    </row>
    <row r="51" spans="2:3" x14ac:dyDescent="0.25">
      <c r="B51" s="4">
        <v>5</v>
      </c>
      <c r="C51" s="4">
        <v>-5</v>
      </c>
    </row>
  </sheetData>
  <sheetProtection selectLockedCells="1" selectUnlockedCells="1"/>
  <mergeCells count="35">
    <mergeCell ref="C3:G3"/>
    <mergeCell ref="A8:C8"/>
    <mergeCell ref="D8:J8"/>
    <mergeCell ref="K8:M8"/>
    <mergeCell ref="A13:C13"/>
    <mergeCell ref="D13:J13"/>
    <mergeCell ref="K13:M13"/>
    <mergeCell ref="D14:E14"/>
    <mergeCell ref="G14:H14"/>
    <mergeCell ref="A15:A23"/>
    <mergeCell ref="B15:B23"/>
    <mergeCell ref="C15:C23"/>
    <mergeCell ref="D15:E15"/>
    <mergeCell ref="G15:H15"/>
    <mergeCell ref="G18:H18"/>
    <mergeCell ref="D19:E19"/>
    <mergeCell ref="G19:H19"/>
    <mergeCell ref="D16:E16"/>
    <mergeCell ref="G16:H16"/>
    <mergeCell ref="D17:E17"/>
    <mergeCell ref="G17:H17"/>
    <mergeCell ref="D18:E18"/>
    <mergeCell ref="D23:E23"/>
    <mergeCell ref="I15:I23"/>
    <mergeCell ref="J15:J23"/>
    <mergeCell ref="K15:K23"/>
    <mergeCell ref="L15:L23"/>
    <mergeCell ref="M15:M23"/>
    <mergeCell ref="G23:H23"/>
    <mergeCell ref="D20:E20"/>
    <mergeCell ref="G20:H20"/>
    <mergeCell ref="D21:E21"/>
    <mergeCell ref="G21:H21"/>
    <mergeCell ref="D22:E22"/>
    <mergeCell ref="G22:H22"/>
  </mergeCells>
  <conditionalFormatting sqref="M10">
    <cfRule type="cellIs" dxfId="24" priority="1" stopIfTrue="1" operator="between">
      <formula>8</formula>
      <formula>16</formula>
    </cfRule>
    <cfRule type="cellIs" dxfId="23" priority="2" stopIfTrue="1" operator="between">
      <formula>4</formula>
      <formula>6</formula>
    </cfRule>
    <cfRule type="cellIs" dxfId="22" priority="3" stopIfTrue="1" operator="between">
      <formula>0</formula>
      <formula>3</formula>
    </cfRule>
  </conditionalFormatting>
  <conditionalFormatting sqref="C10 C15">
    <cfRule type="cellIs" dxfId="21" priority="4" stopIfTrue="1" operator="between">
      <formula>8</formula>
      <formula>16</formula>
    </cfRule>
    <cfRule type="cellIs" dxfId="20" priority="5" stopIfTrue="1" operator="between">
      <formula>4</formula>
      <formula>6</formula>
    </cfRule>
    <cfRule type="cellIs" dxfId="19" priority="6" stopIfTrue="1" operator="between">
      <formula>0</formula>
      <formula>3</formula>
    </cfRule>
  </conditionalFormatting>
  <conditionalFormatting sqref="M15">
    <cfRule type="cellIs" dxfId="18" priority="7" stopIfTrue="1" operator="between">
      <formula>8</formula>
      <formula>16</formula>
    </cfRule>
    <cfRule type="cellIs" dxfId="17" priority="8" stopIfTrue="1" operator="between">
      <formula>4</formula>
      <formula>6</formula>
    </cfRule>
    <cfRule type="cellIs" dxfId="16" priority="9" stopIfTrue="1" operator="between">
      <formula>0</formula>
      <formula>3</formula>
    </cfRule>
  </conditionalFormatting>
  <dataValidations count="2">
    <dataValidation type="list" operator="equal" allowBlank="1" showInputMessage="1" showErrorMessage="1" sqref="A10:B10">
      <formula1>positive</formula1>
      <formula2>0</formula2>
    </dataValidation>
    <dataValidation type="list" operator="equal" allowBlank="1" showInputMessage="1" showErrorMessage="1" sqref="I10:J10 I15:J23">
      <formula1>negative</formula1>
      <formula2>0</formula2>
    </dataValidation>
  </dataValidations>
  <pageMargins left="0.70833333333333337" right="0.70833333333333337" top="0.74791666666666667" bottom="0.74791666666666667" header="0.51180555555555551" footer="0.51180555555555551"/>
  <pageSetup paperSize="9" scale="32" firstPageNumber="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G33"/>
  <sheetViews>
    <sheetView zoomScale="70" zoomScaleNormal="70" workbookViewId="0">
      <selection activeCell="A4" sqref="A4:G4"/>
    </sheetView>
  </sheetViews>
  <sheetFormatPr baseColWidth="10" defaultColWidth="8.6640625" defaultRowHeight="13.2" x14ac:dyDescent="0.25"/>
  <cols>
    <col min="1" max="1" width="9.44140625" style="4" customWidth="1"/>
    <col min="2" max="2" width="32" style="2" customWidth="1"/>
    <col min="3" max="3" width="49" style="2" customWidth="1"/>
    <col min="4" max="4" width="31.6640625" style="2" customWidth="1"/>
    <col min="5" max="5" width="17.88671875" style="2" customWidth="1"/>
    <col min="6" max="6" width="16.33203125" style="4" customWidth="1"/>
    <col min="7" max="7" width="68.5546875" style="4" customWidth="1"/>
    <col min="8" max="16384" width="8.6640625" style="4"/>
  </cols>
  <sheetData>
    <row r="1" spans="1:7" x14ac:dyDescent="0.25">
      <c r="B1" s="4"/>
      <c r="C1" s="4"/>
      <c r="D1" s="4"/>
      <c r="E1" s="4"/>
    </row>
    <row r="2" spans="1:7" ht="24.6" x14ac:dyDescent="0.4">
      <c r="A2" s="5" t="s">
        <v>205</v>
      </c>
      <c r="B2" s="4"/>
      <c r="C2" s="4"/>
      <c r="D2" s="4"/>
      <c r="E2" s="4"/>
    </row>
    <row r="3" spans="1:7" x14ac:dyDescent="0.25">
      <c r="B3" s="4"/>
      <c r="C3" s="4"/>
      <c r="D3" s="4"/>
      <c r="E3" s="4"/>
    </row>
    <row r="4" spans="1:7" s="6" customFormat="1" ht="93" customHeight="1" x14ac:dyDescent="0.4">
      <c r="A4" s="111" t="s">
        <v>0</v>
      </c>
      <c r="B4" s="111"/>
      <c r="C4" s="111"/>
      <c r="D4" s="111"/>
      <c r="E4" s="111"/>
      <c r="F4" s="111"/>
      <c r="G4" s="111"/>
    </row>
    <row r="5" spans="1:7" s="9" customFormat="1" ht="109.2" x14ac:dyDescent="0.3">
      <c r="A5" s="7" t="s">
        <v>1</v>
      </c>
      <c r="B5" s="7" t="s">
        <v>2</v>
      </c>
      <c r="C5" s="7" t="s">
        <v>3</v>
      </c>
      <c r="D5" s="7" t="s">
        <v>282</v>
      </c>
      <c r="E5" s="21" t="s">
        <v>317</v>
      </c>
      <c r="F5" s="8" t="s">
        <v>318</v>
      </c>
      <c r="G5" s="8" t="s">
        <v>206</v>
      </c>
    </row>
    <row r="6" spans="1:7" ht="39.6" x14ac:dyDescent="0.25">
      <c r="A6" s="63" t="s">
        <v>207</v>
      </c>
      <c r="B6" s="11" t="s">
        <v>208</v>
      </c>
      <c r="C6" s="11" t="s">
        <v>281</v>
      </c>
      <c r="D6" s="11" t="s">
        <v>271</v>
      </c>
      <c r="E6" s="11" t="s">
        <v>6</v>
      </c>
      <c r="F6" s="13"/>
      <c r="G6" s="13"/>
    </row>
    <row r="7" spans="1:7" ht="53.25" customHeight="1" x14ac:dyDescent="0.25">
      <c r="A7" s="64" t="s">
        <v>209</v>
      </c>
      <c r="B7" s="16"/>
      <c r="C7" s="17" t="s">
        <v>14</v>
      </c>
      <c r="D7" s="16"/>
      <c r="E7" s="16"/>
      <c r="F7" s="13"/>
      <c r="G7" s="13"/>
    </row>
    <row r="32" spans="6:6" hidden="1" x14ac:dyDescent="0.25">
      <c r="F32" s="4" t="s">
        <v>15</v>
      </c>
    </row>
    <row r="33" spans="6:6" hidden="1" x14ac:dyDescent="0.25">
      <c r="F33" s="4" t="s">
        <v>16</v>
      </c>
    </row>
  </sheetData>
  <sheetProtection selectLockedCells="1" selectUnlockedCells="1"/>
  <mergeCells count="1">
    <mergeCell ref="A4:G4"/>
  </mergeCells>
  <dataValidations count="1">
    <dataValidation type="list" operator="equal" allowBlank="1" showInputMessage="1" showErrorMessage="1" sqref="F6:F7">
      <formula1>$F$32:$F$33</formula1>
      <formula2>0</formula2>
    </dataValidation>
  </dataValidations>
  <pageMargins left="0.7" right="0.7" top="0.75" bottom="0.75" header="0.51180555555555551" footer="0.51180555555555551"/>
  <pageSetup paperSize="8" scale="84" firstPageNumber="0"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pageSetUpPr fitToPage="1"/>
  </sheetPr>
  <dimension ref="A3:M56"/>
  <sheetViews>
    <sheetView topLeftCell="A7" zoomScale="55" zoomScaleNormal="55" workbookViewId="0">
      <selection activeCell="F10" sqref="F10"/>
    </sheetView>
  </sheetViews>
  <sheetFormatPr baseColWidth="10" defaultColWidth="8.6640625" defaultRowHeight="13.2" x14ac:dyDescent="0.25"/>
  <cols>
    <col min="1" max="1" width="12.6640625" style="4" customWidth="1"/>
    <col min="2" max="2" width="15.6640625" style="4" customWidth="1"/>
    <col min="3" max="3" width="13.88671875" style="4" customWidth="1"/>
    <col min="4" max="4" width="17.88671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3" spans="1:13" s="6" customFormat="1" ht="26.25" customHeight="1" x14ac:dyDescent="0.4">
      <c r="C3" s="117" t="s">
        <v>0</v>
      </c>
      <c r="D3" s="117"/>
      <c r="E3" s="117"/>
      <c r="F3" s="117"/>
      <c r="G3" s="117"/>
      <c r="J3" s="19" t="s">
        <v>17</v>
      </c>
      <c r="K3" s="19" t="s">
        <v>18</v>
      </c>
    </row>
    <row r="4" spans="1:13" s="9" customFormat="1" ht="93.6" x14ac:dyDescent="0.3">
      <c r="C4" s="20" t="s">
        <v>1</v>
      </c>
      <c r="D4" s="7" t="s">
        <v>2</v>
      </c>
      <c r="E4" s="7" t="s">
        <v>3</v>
      </c>
      <c r="F4" s="7" t="s">
        <v>19</v>
      </c>
      <c r="G4" s="21" t="s">
        <v>294</v>
      </c>
      <c r="J4" s="19" t="s">
        <v>20</v>
      </c>
      <c r="K4" s="19" t="s">
        <v>21</v>
      </c>
    </row>
    <row r="5" spans="1:13" s="22" customFormat="1" ht="75" customHeight="1" x14ac:dyDescent="0.25">
      <c r="C5" s="23" t="s">
        <v>5</v>
      </c>
      <c r="D5" s="24" t="s">
        <v>338</v>
      </c>
      <c r="E5" s="24" t="s">
        <v>340</v>
      </c>
      <c r="F5" s="24" t="s">
        <v>296</v>
      </c>
      <c r="G5" s="25" t="s">
        <v>6</v>
      </c>
      <c r="K5" s="26" t="s">
        <v>22</v>
      </c>
    </row>
    <row r="8" spans="1:13" ht="26.85" customHeight="1" x14ac:dyDescent="0.4">
      <c r="A8" s="111" t="s">
        <v>23</v>
      </c>
      <c r="B8" s="111"/>
      <c r="C8" s="111"/>
      <c r="D8" s="111" t="s">
        <v>24</v>
      </c>
      <c r="E8" s="111"/>
      <c r="F8" s="111"/>
      <c r="G8" s="111"/>
      <c r="H8" s="111"/>
      <c r="I8" s="111"/>
      <c r="J8" s="111"/>
      <c r="K8" s="111" t="s">
        <v>25</v>
      </c>
      <c r="L8" s="111"/>
      <c r="M8" s="111"/>
    </row>
    <row r="9" spans="1:13" ht="76.5" customHeight="1" x14ac:dyDescent="0.3">
      <c r="A9" s="7" t="s">
        <v>26</v>
      </c>
      <c r="B9" s="7" t="s">
        <v>27</v>
      </c>
      <c r="C9" s="7" t="s">
        <v>28</v>
      </c>
      <c r="D9" s="7" t="s">
        <v>29</v>
      </c>
      <c r="E9" s="7" t="s">
        <v>30</v>
      </c>
      <c r="F9" s="7" t="s">
        <v>31</v>
      </c>
      <c r="G9" s="7" t="s">
        <v>32</v>
      </c>
      <c r="H9" s="7" t="s">
        <v>33</v>
      </c>
      <c r="I9" s="7" t="s">
        <v>34</v>
      </c>
      <c r="J9" s="7" t="s">
        <v>35</v>
      </c>
      <c r="K9" s="7" t="s">
        <v>36</v>
      </c>
      <c r="L9" s="7" t="s">
        <v>37</v>
      </c>
      <c r="M9" s="7" t="s">
        <v>38</v>
      </c>
    </row>
    <row r="10" spans="1:13" ht="39.6" x14ac:dyDescent="0.25">
      <c r="A10" s="112">
        <v>3</v>
      </c>
      <c r="B10" s="112">
        <v>2</v>
      </c>
      <c r="C10" s="114">
        <f>A10*B10</f>
        <v>6</v>
      </c>
      <c r="D10" s="28" t="s">
        <v>39</v>
      </c>
      <c r="E10" s="29" t="s">
        <v>332</v>
      </c>
      <c r="F10" s="30" t="s">
        <v>40</v>
      </c>
      <c r="G10" s="30" t="s">
        <v>40</v>
      </c>
      <c r="H10" s="30" t="s">
        <v>40</v>
      </c>
      <c r="I10" s="112">
        <v>-3</v>
      </c>
      <c r="J10" s="112">
        <v>-1</v>
      </c>
      <c r="K10" s="113">
        <f>A10+I10</f>
        <v>0</v>
      </c>
      <c r="L10" s="113">
        <f>B10+J10</f>
        <v>1</v>
      </c>
      <c r="M10" s="114">
        <f>K10*L10</f>
        <v>0</v>
      </c>
    </row>
    <row r="11" spans="1:13" ht="26.4" x14ac:dyDescent="0.25">
      <c r="A11" s="112"/>
      <c r="B11" s="112"/>
      <c r="C11" s="114"/>
      <c r="D11" s="28" t="s">
        <v>41</v>
      </c>
      <c r="E11" s="29" t="s">
        <v>333</v>
      </c>
      <c r="F11" s="30" t="s">
        <v>40</v>
      </c>
      <c r="G11" s="30" t="s">
        <v>40</v>
      </c>
      <c r="H11" s="30" t="s">
        <v>40</v>
      </c>
      <c r="I11" s="112"/>
      <c r="J11" s="112"/>
      <c r="K11" s="113"/>
      <c r="L11" s="113"/>
      <c r="M11" s="114"/>
    </row>
    <row r="12" spans="1:13" ht="52.8" x14ac:dyDescent="0.25">
      <c r="A12" s="112"/>
      <c r="B12" s="112"/>
      <c r="C12" s="114"/>
      <c r="D12" s="28" t="s">
        <v>42</v>
      </c>
      <c r="E12" s="29" t="s">
        <v>297</v>
      </c>
      <c r="F12" s="30" t="s">
        <v>40</v>
      </c>
      <c r="G12" s="30" t="s">
        <v>40</v>
      </c>
      <c r="H12" s="30" t="s">
        <v>40</v>
      </c>
      <c r="I12" s="112"/>
      <c r="J12" s="112"/>
      <c r="K12" s="113"/>
      <c r="L12" s="113"/>
      <c r="M12" s="114"/>
    </row>
    <row r="13" spans="1:13" ht="19.95" customHeight="1" x14ac:dyDescent="0.25">
      <c r="A13" s="112"/>
      <c r="B13" s="112"/>
      <c r="C13" s="114"/>
      <c r="D13" s="28" t="s">
        <v>43</v>
      </c>
      <c r="E13" s="29" t="s">
        <v>44</v>
      </c>
      <c r="F13" s="30" t="s">
        <v>40</v>
      </c>
      <c r="G13" s="30" t="s">
        <v>40</v>
      </c>
      <c r="H13" s="30" t="s">
        <v>40</v>
      </c>
      <c r="I13" s="112"/>
      <c r="J13" s="112"/>
      <c r="K13" s="113"/>
      <c r="L13" s="113"/>
      <c r="M13" s="114"/>
    </row>
    <row r="14" spans="1:13" ht="26.4" x14ac:dyDescent="0.25">
      <c r="A14" s="112"/>
      <c r="B14" s="112"/>
      <c r="C14" s="114"/>
      <c r="D14" s="28" t="s">
        <v>45</v>
      </c>
      <c r="E14" s="29" t="s">
        <v>46</v>
      </c>
      <c r="F14" s="30" t="s">
        <v>40</v>
      </c>
      <c r="G14" s="30" t="s">
        <v>40</v>
      </c>
      <c r="H14" s="30" t="s">
        <v>40</v>
      </c>
      <c r="I14" s="112"/>
      <c r="J14" s="112"/>
      <c r="K14" s="113"/>
      <c r="L14" s="113"/>
      <c r="M14" s="114"/>
    </row>
    <row r="15" spans="1:13" ht="26.4" x14ac:dyDescent="0.25">
      <c r="A15" s="112"/>
      <c r="B15" s="112"/>
      <c r="C15" s="114"/>
      <c r="D15" s="28" t="s">
        <v>47</v>
      </c>
      <c r="E15" s="29" t="s">
        <v>265</v>
      </c>
      <c r="F15" s="30" t="s">
        <v>40</v>
      </c>
      <c r="G15" s="30" t="s">
        <v>40</v>
      </c>
      <c r="H15" s="30" t="s">
        <v>40</v>
      </c>
      <c r="I15" s="112"/>
      <c r="J15" s="112"/>
      <c r="K15" s="113"/>
      <c r="L15" s="113"/>
      <c r="M15" s="114"/>
    </row>
    <row r="16" spans="1:13" x14ac:dyDescent="0.25">
      <c r="A16" s="112"/>
      <c r="B16" s="112"/>
      <c r="C16" s="114"/>
      <c r="D16" s="32" t="s">
        <v>48</v>
      </c>
      <c r="E16" s="33" t="s">
        <v>49</v>
      </c>
      <c r="F16" s="27"/>
      <c r="G16" s="27"/>
      <c r="H16" s="27"/>
      <c r="I16" s="112"/>
      <c r="J16" s="112"/>
      <c r="K16" s="113"/>
      <c r="L16" s="113"/>
      <c r="M16" s="114"/>
    </row>
    <row r="19" spans="1:13" ht="26.25" customHeight="1" x14ac:dyDescent="0.4">
      <c r="A19" s="111" t="s">
        <v>25</v>
      </c>
      <c r="B19" s="111"/>
      <c r="C19" s="111"/>
      <c r="D19" s="111" t="s">
        <v>50</v>
      </c>
      <c r="E19" s="111"/>
      <c r="F19" s="111"/>
      <c r="G19" s="111"/>
      <c r="H19" s="111"/>
      <c r="I19" s="111"/>
      <c r="J19" s="111"/>
      <c r="K19" s="111" t="s">
        <v>51</v>
      </c>
      <c r="L19" s="111"/>
      <c r="M19" s="111"/>
    </row>
    <row r="20" spans="1:13" ht="157.5" customHeight="1" x14ac:dyDescent="0.3">
      <c r="A20" s="7" t="s">
        <v>36</v>
      </c>
      <c r="B20" s="7" t="s">
        <v>37</v>
      </c>
      <c r="C20" s="7" t="s">
        <v>38</v>
      </c>
      <c r="D20" s="116" t="s">
        <v>52</v>
      </c>
      <c r="E20" s="116"/>
      <c r="F20" s="34" t="s">
        <v>53</v>
      </c>
      <c r="G20" s="116" t="s">
        <v>54</v>
      </c>
      <c r="H20" s="116"/>
      <c r="I20" s="34" t="s">
        <v>55</v>
      </c>
      <c r="J20" s="34" t="s">
        <v>56</v>
      </c>
      <c r="K20" s="7" t="s">
        <v>57</v>
      </c>
      <c r="L20" s="7" t="s">
        <v>58</v>
      </c>
      <c r="M20" s="7" t="s">
        <v>59</v>
      </c>
    </row>
    <row r="21" spans="1:13" x14ac:dyDescent="0.25">
      <c r="A21" s="113">
        <f>K10</f>
        <v>0</v>
      </c>
      <c r="B21" s="113">
        <f>L10</f>
        <v>1</v>
      </c>
      <c r="C21" s="114">
        <f>M10</f>
        <v>0</v>
      </c>
      <c r="D21" s="115"/>
      <c r="E21" s="115"/>
      <c r="F21" s="32"/>
      <c r="G21" s="112"/>
      <c r="H21" s="112"/>
      <c r="I21" s="112">
        <v>-1</v>
      </c>
      <c r="J21" s="112">
        <v>-1</v>
      </c>
      <c r="K21" s="113">
        <f>A21+I21</f>
        <v>-1</v>
      </c>
      <c r="L21" s="113">
        <f>B21+J21</f>
        <v>0</v>
      </c>
      <c r="M21" s="114">
        <f>K21*L21</f>
        <v>0</v>
      </c>
    </row>
    <row r="22" spans="1:13" x14ac:dyDescent="0.25">
      <c r="A22" s="113"/>
      <c r="B22" s="113"/>
      <c r="C22" s="114"/>
      <c r="D22" s="115"/>
      <c r="E22" s="115"/>
      <c r="F22" s="32"/>
      <c r="G22" s="112"/>
      <c r="H22" s="112"/>
      <c r="I22" s="112"/>
      <c r="J22" s="112"/>
      <c r="K22" s="113"/>
      <c r="L22" s="113"/>
      <c r="M22" s="114"/>
    </row>
    <row r="23" spans="1:13" x14ac:dyDescent="0.25">
      <c r="A23" s="113"/>
      <c r="B23" s="113"/>
      <c r="C23" s="114"/>
      <c r="D23" s="115"/>
      <c r="E23" s="115"/>
      <c r="F23" s="32"/>
      <c r="G23" s="112"/>
      <c r="H23" s="112"/>
      <c r="I23" s="112"/>
      <c r="J23" s="112"/>
      <c r="K23" s="113"/>
      <c r="L23" s="113"/>
      <c r="M23" s="114"/>
    </row>
    <row r="24" spans="1:13" x14ac:dyDescent="0.25">
      <c r="A24" s="113"/>
      <c r="B24" s="113"/>
      <c r="C24" s="114"/>
      <c r="D24" s="115"/>
      <c r="E24" s="115"/>
      <c r="F24" s="32"/>
      <c r="G24" s="112"/>
      <c r="H24" s="112"/>
      <c r="I24" s="112"/>
      <c r="J24" s="112"/>
      <c r="K24" s="113"/>
      <c r="L24" s="113"/>
      <c r="M24" s="114"/>
    </row>
    <row r="25" spans="1:13" x14ac:dyDescent="0.25">
      <c r="A25" s="113"/>
      <c r="B25" s="113"/>
      <c r="C25" s="114"/>
      <c r="D25" s="115"/>
      <c r="E25" s="115"/>
      <c r="F25" s="32"/>
      <c r="G25" s="112"/>
      <c r="H25" s="112"/>
      <c r="I25" s="112"/>
      <c r="J25" s="112"/>
      <c r="K25" s="113"/>
      <c r="L25" s="113"/>
      <c r="M25" s="114"/>
    </row>
    <row r="26" spans="1:13" x14ac:dyDescent="0.25">
      <c r="A26" s="113"/>
      <c r="B26" s="113"/>
      <c r="C26" s="114"/>
      <c r="D26" s="115"/>
      <c r="E26" s="115"/>
      <c r="F26" s="32"/>
      <c r="G26" s="112"/>
      <c r="H26" s="112"/>
      <c r="I26" s="112"/>
      <c r="J26" s="112"/>
      <c r="K26" s="113"/>
      <c r="L26" s="113"/>
      <c r="M26" s="114"/>
    </row>
    <row r="27" spans="1:13" x14ac:dyDescent="0.25">
      <c r="A27" s="113"/>
      <c r="B27" s="113"/>
      <c r="C27" s="114"/>
      <c r="D27" s="115"/>
      <c r="E27" s="115"/>
      <c r="F27" s="32"/>
      <c r="G27" s="112"/>
      <c r="H27" s="112"/>
      <c r="I27" s="112"/>
      <c r="J27" s="112"/>
      <c r="K27" s="113"/>
      <c r="L27" s="113"/>
      <c r="M27" s="114"/>
    </row>
    <row r="28" spans="1:13" x14ac:dyDescent="0.25">
      <c r="A28" s="113"/>
      <c r="B28" s="113"/>
      <c r="C28" s="114"/>
      <c r="D28" s="115"/>
      <c r="E28" s="115"/>
      <c r="F28" s="32"/>
      <c r="G28" s="112"/>
      <c r="H28" s="112"/>
      <c r="I28" s="112"/>
      <c r="J28" s="112"/>
      <c r="K28" s="113"/>
      <c r="L28" s="113"/>
      <c r="M28" s="114"/>
    </row>
    <row r="29" spans="1:13" x14ac:dyDescent="0.25">
      <c r="A29" s="113"/>
      <c r="B29" s="113"/>
      <c r="C29" s="114"/>
      <c r="D29" s="115"/>
      <c r="E29" s="115"/>
      <c r="F29" s="32"/>
      <c r="G29" s="112"/>
      <c r="H29" s="112"/>
      <c r="I29" s="112"/>
      <c r="J29" s="112"/>
      <c r="K29" s="113"/>
      <c r="L29" s="113"/>
      <c r="M29" s="114"/>
    </row>
    <row r="53" spans="2:3" x14ac:dyDescent="0.25">
      <c r="B53" s="4">
        <v>1</v>
      </c>
      <c r="C53" s="4">
        <v>-1</v>
      </c>
    </row>
    <row r="54" spans="2:3" x14ac:dyDescent="0.25">
      <c r="B54" s="4">
        <v>2</v>
      </c>
      <c r="C54" s="4">
        <v>-2</v>
      </c>
    </row>
    <row r="55" spans="2:3" x14ac:dyDescent="0.25">
      <c r="B55" s="4">
        <v>3</v>
      </c>
      <c r="C55" s="4">
        <v>-3</v>
      </c>
    </row>
    <row r="56" spans="2:3" x14ac:dyDescent="0.25">
      <c r="B56" s="4">
        <v>4</v>
      </c>
      <c r="C56" s="4">
        <v>-4</v>
      </c>
    </row>
  </sheetData>
  <sheetProtection selectLockedCells="1" selectUnlockedCells="1"/>
  <mergeCells count="43">
    <mergeCell ref="C3:G3"/>
    <mergeCell ref="A8:C8"/>
    <mergeCell ref="D8:J8"/>
    <mergeCell ref="K8:M8"/>
    <mergeCell ref="A10:A16"/>
    <mergeCell ref="B10:B16"/>
    <mergeCell ref="C10:C16"/>
    <mergeCell ref="I10:I16"/>
    <mergeCell ref="J10:J16"/>
    <mergeCell ref="K10:K16"/>
    <mergeCell ref="L10:L16"/>
    <mergeCell ref="M10:M16"/>
    <mergeCell ref="A19:C19"/>
    <mergeCell ref="D19:J19"/>
    <mergeCell ref="K19:M19"/>
    <mergeCell ref="D20:E20"/>
    <mergeCell ref="G20:H20"/>
    <mergeCell ref="A21:A29"/>
    <mergeCell ref="B21:B29"/>
    <mergeCell ref="C21:C29"/>
    <mergeCell ref="D21:E21"/>
    <mergeCell ref="G21:H21"/>
    <mergeCell ref="I21:I29"/>
    <mergeCell ref="D25:E25"/>
    <mergeCell ref="G25:H25"/>
    <mergeCell ref="D26:E26"/>
    <mergeCell ref="G26:H26"/>
    <mergeCell ref="J21:J29"/>
    <mergeCell ref="K21:K29"/>
    <mergeCell ref="L21:L29"/>
    <mergeCell ref="M21:M29"/>
    <mergeCell ref="D22:E22"/>
    <mergeCell ref="G22:H22"/>
    <mergeCell ref="D23:E23"/>
    <mergeCell ref="G23:H23"/>
    <mergeCell ref="D24:E24"/>
    <mergeCell ref="G24:H24"/>
    <mergeCell ref="D27:E27"/>
    <mergeCell ref="G27:H27"/>
    <mergeCell ref="D28:E28"/>
    <mergeCell ref="G28:H28"/>
    <mergeCell ref="D29:E29"/>
    <mergeCell ref="G29:H29"/>
  </mergeCells>
  <conditionalFormatting sqref="D10">
    <cfRule type="cellIs" dxfId="64" priority="1" stopIfTrue="1" operator="between">
      <formula>11</formula>
      <formula>25</formula>
    </cfRule>
    <cfRule type="cellIs" dxfId="63" priority="2" stopIfTrue="1" operator="between">
      <formula>6</formula>
      <formula>10</formula>
    </cfRule>
    <cfRule type="cellIs" dxfId="62" priority="3" stopIfTrue="1" operator="between">
      <formula>0</formula>
      <formula>5</formula>
    </cfRule>
  </conditionalFormatting>
  <dataValidations count="2">
    <dataValidation type="list" operator="equal" allowBlank="1" showInputMessage="1" showErrorMessage="1" sqref="A10:B10">
      <formula1>positive</formula1>
      <formula2>0</formula2>
    </dataValidation>
    <dataValidation type="list" operator="equal" allowBlank="1" showInputMessage="1" showErrorMessage="1" sqref="I10:J10 I21:J29">
      <formula1>negative</formula1>
      <formula2>0</formula2>
    </dataValidation>
  </dataValidations>
  <pageMargins left="0.70833333333333337" right="0.70833333333333337" top="0.74791666666666667" bottom="0.74791666666666667" header="0.51180555555555551" footer="0.51180555555555551"/>
  <pageSetup paperSize="8" scale="74" firstPageNumber="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N54"/>
  <sheetViews>
    <sheetView topLeftCell="B1" zoomScale="85" zoomScaleNormal="85" workbookViewId="0"/>
  </sheetViews>
  <sheetFormatPr baseColWidth="10" defaultColWidth="8.6640625" defaultRowHeight="13.2" x14ac:dyDescent="0.25"/>
  <cols>
    <col min="1" max="1" width="12.6640625" style="4" customWidth="1"/>
    <col min="2" max="2" width="13.33203125" style="4" customWidth="1"/>
    <col min="3" max="3" width="12.109375" style="4" customWidth="1"/>
    <col min="4" max="4" width="15.4414062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4" ht="17.399999999999999" x14ac:dyDescent="0.3">
      <c r="A1" s="91" t="s">
        <v>356</v>
      </c>
    </row>
    <row r="2" spans="1:14" ht="13.8" thickBot="1" x14ac:dyDescent="0.3"/>
    <row r="3" spans="1:14" s="6" customFormat="1" ht="26.25" customHeight="1" thickBot="1" x14ac:dyDescent="0.45">
      <c r="C3" s="117" t="s">
        <v>0</v>
      </c>
      <c r="D3" s="117"/>
      <c r="E3" s="117"/>
      <c r="F3" s="117"/>
      <c r="G3" s="117"/>
      <c r="I3" s="125" t="s">
        <v>364</v>
      </c>
      <c r="J3" s="125"/>
      <c r="K3" s="19" t="s">
        <v>18</v>
      </c>
      <c r="L3" s="97" t="s">
        <v>365</v>
      </c>
      <c r="M3" s="97"/>
    </row>
    <row r="4" spans="1:14" s="9" customFormat="1" ht="93.6" x14ac:dyDescent="0.3">
      <c r="C4" s="20" t="s">
        <v>1</v>
      </c>
      <c r="D4" s="7" t="s">
        <v>2</v>
      </c>
      <c r="E4" s="7" t="s">
        <v>3</v>
      </c>
      <c r="F4" s="7" t="s">
        <v>19</v>
      </c>
      <c r="G4" s="21" t="s">
        <v>294</v>
      </c>
      <c r="I4" s="98"/>
      <c r="J4" s="99" t="s">
        <v>20</v>
      </c>
      <c r="K4" s="100" t="s">
        <v>21</v>
      </c>
      <c r="L4" s="98"/>
      <c r="M4" s="101"/>
      <c r="N4" s="102"/>
    </row>
    <row r="5" spans="1:14" s="22" customFormat="1" ht="60.6" thickBot="1" x14ac:dyDescent="0.3">
      <c r="C5" s="95" t="s">
        <v>207</v>
      </c>
      <c r="D5" s="24" t="s">
        <v>319</v>
      </c>
      <c r="E5" s="24" t="s">
        <v>320</v>
      </c>
      <c r="F5" s="24" t="s">
        <v>296</v>
      </c>
      <c r="G5" s="25" t="s">
        <v>285</v>
      </c>
      <c r="I5" s="103"/>
      <c r="J5" s="104"/>
      <c r="K5" s="105" t="s">
        <v>22</v>
      </c>
      <c r="L5" s="103"/>
      <c r="M5" s="104"/>
      <c r="N5" s="106"/>
    </row>
    <row r="6" spans="1:14" x14ac:dyDescent="0.25">
      <c r="I6" s="78">
        <v>4</v>
      </c>
      <c r="J6" s="78">
        <v>-4</v>
      </c>
    </row>
    <row r="8" spans="1:14" ht="26.25" customHeight="1" x14ac:dyDescent="0.4">
      <c r="A8" s="111" t="s">
        <v>23</v>
      </c>
      <c r="B8" s="111"/>
      <c r="C8" s="111"/>
      <c r="D8" s="111" t="s">
        <v>24</v>
      </c>
      <c r="E8" s="111"/>
      <c r="F8" s="111"/>
      <c r="G8" s="111"/>
      <c r="H8" s="111"/>
      <c r="I8" s="111"/>
      <c r="J8" s="111"/>
      <c r="K8" s="111" t="s">
        <v>25</v>
      </c>
      <c r="L8" s="111"/>
      <c r="M8" s="111"/>
    </row>
    <row r="9" spans="1:14" ht="165.75" customHeight="1" x14ac:dyDescent="0.3">
      <c r="A9" s="7" t="s">
        <v>26</v>
      </c>
      <c r="B9" s="7" t="s">
        <v>27</v>
      </c>
      <c r="C9" s="7" t="s">
        <v>28</v>
      </c>
      <c r="D9" s="7" t="s">
        <v>29</v>
      </c>
      <c r="E9" s="7" t="s">
        <v>30</v>
      </c>
      <c r="F9" s="7" t="s">
        <v>31</v>
      </c>
      <c r="G9" s="7" t="s">
        <v>32</v>
      </c>
      <c r="H9" s="7" t="s">
        <v>33</v>
      </c>
      <c r="I9" s="7" t="s">
        <v>34</v>
      </c>
      <c r="J9" s="7" t="s">
        <v>35</v>
      </c>
      <c r="K9" s="7" t="s">
        <v>36</v>
      </c>
      <c r="L9" s="7" t="s">
        <v>37</v>
      </c>
      <c r="M9" s="7" t="s">
        <v>38</v>
      </c>
      <c r="N9" s="87" t="s">
        <v>253</v>
      </c>
    </row>
    <row r="10" spans="1:14" ht="100.5" customHeight="1" x14ac:dyDescent="0.25">
      <c r="A10" s="128">
        <v>2</v>
      </c>
      <c r="B10" s="128">
        <v>2</v>
      </c>
      <c r="C10" s="118">
        <f>A10*B10</f>
        <v>4</v>
      </c>
      <c r="D10" s="28" t="s">
        <v>210</v>
      </c>
      <c r="E10" s="29" t="s">
        <v>211</v>
      </c>
      <c r="F10" s="39" t="s">
        <v>108</v>
      </c>
      <c r="G10" s="39" t="s">
        <v>108</v>
      </c>
      <c r="H10" s="39" t="s">
        <v>109</v>
      </c>
      <c r="I10" s="112">
        <v>-1</v>
      </c>
      <c r="J10" s="112">
        <v>-1</v>
      </c>
      <c r="K10" s="113">
        <f>A10+I10</f>
        <v>1</v>
      </c>
      <c r="L10" s="113">
        <f>B10+J10</f>
        <v>1</v>
      </c>
      <c r="M10" s="118">
        <f>K10*L10</f>
        <v>1</v>
      </c>
      <c r="N10" s="92" t="s">
        <v>363</v>
      </c>
    </row>
    <row r="11" spans="1:14" ht="39.6" x14ac:dyDescent="0.25">
      <c r="A11" s="129"/>
      <c r="B11" s="129"/>
      <c r="C11" s="118"/>
      <c r="D11" s="28" t="s">
        <v>212</v>
      </c>
      <c r="E11" s="29" t="s">
        <v>321</v>
      </c>
      <c r="F11" s="39" t="s">
        <v>40</v>
      </c>
      <c r="G11" s="39" t="s">
        <v>40</v>
      </c>
      <c r="H11" s="39" t="s">
        <v>40</v>
      </c>
      <c r="I11" s="112"/>
      <c r="J11" s="112"/>
      <c r="K11" s="113"/>
      <c r="L11" s="113"/>
      <c r="M11" s="118"/>
      <c r="N11" s="92"/>
    </row>
    <row r="12" spans="1:14" ht="63.15" customHeight="1" x14ac:dyDescent="0.25">
      <c r="A12" s="129"/>
      <c r="B12" s="129"/>
      <c r="C12" s="118"/>
      <c r="D12" s="28" t="s">
        <v>213</v>
      </c>
      <c r="E12" s="29" t="s">
        <v>322</v>
      </c>
      <c r="F12" s="39" t="s">
        <v>108</v>
      </c>
      <c r="G12" s="39" t="s">
        <v>108</v>
      </c>
      <c r="H12" s="39" t="s">
        <v>109</v>
      </c>
      <c r="I12" s="112"/>
      <c r="J12" s="112"/>
      <c r="K12" s="113"/>
      <c r="L12" s="113"/>
      <c r="M12" s="118"/>
      <c r="N12" s="92" t="s">
        <v>362</v>
      </c>
    </row>
    <row r="13" spans="1:14" x14ac:dyDescent="0.25">
      <c r="A13" s="130"/>
      <c r="B13" s="130"/>
      <c r="C13" s="118"/>
      <c r="D13" s="32" t="s">
        <v>214</v>
      </c>
      <c r="E13" s="33" t="s">
        <v>49</v>
      </c>
      <c r="F13" s="39"/>
      <c r="G13" s="39"/>
      <c r="H13" s="39"/>
      <c r="I13" s="112"/>
      <c r="J13" s="112"/>
      <c r="K13" s="113"/>
      <c r="L13" s="113"/>
      <c r="M13" s="118"/>
      <c r="N13" s="88"/>
    </row>
    <row r="16" spans="1:14" ht="26.25" customHeight="1" x14ac:dyDescent="0.4">
      <c r="A16" s="111" t="s">
        <v>25</v>
      </c>
      <c r="B16" s="111"/>
      <c r="C16" s="111"/>
      <c r="D16" s="111" t="s">
        <v>50</v>
      </c>
      <c r="E16" s="111"/>
      <c r="F16" s="111"/>
      <c r="G16" s="111"/>
      <c r="H16" s="111"/>
      <c r="I16" s="111"/>
      <c r="J16" s="111"/>
      <c r="K16" s="111" t="s">
        <v>51</v>
      </c>
      <c r="L16" s="111"/>
      <c r="M16" s="111"/>
    </row>
    <row r="17" spans="1:13" ht="157.5" customHeight="1" x14ac:dyDescent="0.3">
      <c r="A17" s="7" t="s">
        <v>36</v>
      </c>
      <c r="B17" s="7" t="s">
        <v>37</v>
      </c>
      <c r="C17" s="7" t="s">
        <v>38</v>
      </c>
      <c r="D17" s="116" t="s">
        <v>52</v>
      </c>
      <c r="E17" s="116"/>
      <c r="F17" s="34" t="s">
        <v>53</v>
      </c>
      <c r="G17" s="116" t="s">
        <v>54</v>
      </c>
      <c r="H17" s="116"/>
      <c r="I17" s="34" t="s">
        <v>55</v>
      </c>
      <c r="J17" s="34" t="s">
        <v>56</v>
      </c>
      <c r="K17" s="7" t="s">
        <v>57</v>
      </c>
      <c r="L17" s="7" t="s">
        <v>58</v>
      </c>
      <c r="M17" s="7" t="s">
        <v>59</v>
      </c>
    </row>
    <row r="18" spans="1:13" x14ac:dyDescent="0.25">
      <c r="A18" s="113">
        <f>K10</f>
        <v>1</v>
      </c>
      <c r="B18" s="113">
        <f>L10</f>
        <v>1</v>
      </c>
      <c r="C18" s="118">
        <f>M10</f>
        <v>1</v>
      </c>
      <c r="D18" s="115"/>
      <c r="E18" s="115"/>
      <c r="F18" s="39"/>
      <c r="G18" s="112"/>
      <c r="H18" s="112"/>
      <c r="I18" s="112">
        <v>-1</v>
      </c>
      <c r="J18" s="112">
        <v>-1</v>
      </c>
      <c r="K18" s="113">
        <f>A18+I18</f>
        <v>0</v>
      </c>
      <c r="L18" s="113">
        <f>B18+J18</f>
        <v>0</v>
      </c>
      <c r="M18" s="118">
        <f>K18*L18</f>
        <v>0</v>
      </c>
    </row>
    <row r="19" spans="1:13" x14ac:dyDescent="0.25">
      <c r="A19" s="113"/>
      <c r="B19" s="113"/>
      <c r="C19" s="118"/>
      <c r="D19" s="122"/>
      <c r="E19" s="122"/>
      <c r="F19" s="39"/>
      <c r="G19" s="112"/>
      <c r="H19" s="112"/>
      <c r="I19" s="112"/>
      <c r="J19" s="112"/>
      <c r="K19" s="113"/>
      <c r="L19" s="113"/>
      <c r="M19" s="118"/>
    </row>
    <row r="20" spans="1:13" x14ac:dyDescent="0.25">
      <c r="A20" s="113"/>
      <c r="B20" s="113"/>
      <c r="C20" s="118"/>
      <c r="D20" s="115"/>
      <c r="E20" s="115"/>
      <c r="F20" s="32"/>
      <c r="G20" s="112"/>
      <c r="H20" s="112"/>
      <c r="I20" s="112"/>
      <c r="J20" s="112"/>
      <c r="K20" s="113"/>
      <c r="L20" s="113"/>
      <c r="M20" s="118"/>
    </row>
    <row r="21" spans="1:13" x14ac:dyDescent="0.25">
      <c r="A21" s="113"/>
      <c r="B21" s="113"/>
      <c r="C21" s="118"/>
      <c r="D21" s="115"/>
      <c r="E21" s="115"/>
      <c r="F21" s="32"/>
      <c r="G21" s="112"/>
      <c r="H21" s="112"/>
      <c r="I21" s="112"/>
      <c r="J21" s="112"/>
      <c r="K21" s="113"/>
      <c r="L21" s="113"/>
      <c r="M21" s="118"/>
    </row>
    <row r="22" spans="1:13" x14ac:dyDescent="0.25">
      <c r="A22" s="113"/>
      <c r="B22" s="113"/>
      <c r="C22" s="118"/>
      <c r="D22" s="115"/>
      <c r="E22" s="115"/>
      <c r="F22" s="32"/>
      <c r="G22" s="112"/>
      <c r="H22" s="112"/>
      <c r="I22" s="112"/>
      <c r="J22" s="112"/>
      <c r="K22" s="113"/>
      <c r="L22" s="113"/>
      <c r="M22" s="118"/>
    </row>
    <row r="23" spans="1:13" x14ac:dyDescent="0.25">
      <c r="A23" s="113"/>
      <c r="B23" s="113"/>
      <c r="C23" s="118"/>
      <c r="D23" s="115"/>
      <c r="E23" s="115"/>
      <c r="F23" s="32"/>
      <c r="G23" s="112"/>
      <c r="H23" s="112"/>
      <c r="I23" s="112"/>
      <c r="J23" s="112"/>
      <c r="K23" s="113"/>
      <c r="L23" s="113"/>
      <c r="M23" s="118"/>
    </row>
    <row r="24" spans="1:13" x14ac:dyDescent="0.25">
      <c r="A24" s="113"/>
      <c r="B24" s="113"/>
      <c r="C24" s="118"/>
      <c r="D24" s="115"/>
      <c r="E24" s="115"/>
      <c r="F24" s="32"/>
      <c r="G24" s="112"/>
      <c r="H24" s="112"/>
      <c r="I24" s="112"/>
      <c r="J24" s="112"/>
      <c r="K24" s="113"/>
      <c r="L24" s="113"/>
      <c r="M24" s="118"/>
    </row>
    <row r="25" spans="1:13" x14ac:dyDescent="0.25">
      <c r="A25" s="113"/>
      <c r="B25" s="113"/>
      <c r="C25" s="118"/>
      <c r="D25" s="115"/>
      <c r="E25" s="115"/>
      <c r="F25" s="32"/>
      <c r="G25" s="112"/>
      <c r="H25" s="112"/>
      <c r="I25" s="112"/>
      <c r="J25" s="112"/>
      <c r="K25" s="113"/>
      <c r="L25" s="113"/>
      <c r="M25" s="118"/>
    </row>
    <row r="26" spans="1:13" x14ac:dyDescent="0.25">
      <c r="A26" s="113"/>
      <c r="B26" s="113"/>
      <c r="C26" s="118"/>
      <c r="D26" s="115"/>
      <c r="E26" s="115"/>
      <c r="F26" s="32"/>
      <c r="G26" s="112"/>
      <c r="H26" s="112"/>
      <c r="I26" s="112"/>
      <c r="J26" s="112"/>
      <c r="K26" s="113"/>
      <c r="L26" s="113"/>
      <c r="M26" s="118"/>
    </row>
    <row r="50" spans="2:3" x14ac:dyDescent="0.25">
      <c r="B50" s="4">
        <v>1</v>
      </c>
      <c r="C50" s="4">
        <v>-1</v>
      </c>
    </row>
    <row r="51" spans="2:3" x14ac:dyDescent="0.25">
      <c r="B51" s="4">
        <v>2</v>
      </c>
      <c r="C51" s="4">
        <v>-2</v>
      </c>
    </row>
    <row r="52" spans="2:3" x14ac:dyDescent="0.25">
      <c r="B52" s="4">
        <v>3</v>
      </c>
      <c r="C52" s="4">
        <v>-3</v>
      </c>
    </row>
    <row r="53" spans="2:3" x14ac:dyDescent="0.25">
      <c r="B53" s="4">
        <v>4</v>
      </c>
      <c r="C53" s="4">
        <v>-4</v>
      </c>
    </row>
    <row r="54" spans="2:3" x14ac:dyDescent="0.25">
      <c r="B54" s="4">
        <v>5</v>
      </c>
      <c r="C54" s="4">
        <v>-5</v>
      </c>
    </row>
  </sheetData>
  <sheetProtection selectLockedCells="1" selectUnlockedCells="1"/>
  <mergeCells count="44">
    <mergeCell ref="K10:K13"/>
    <mergeCell ref="C18:C26"/>
    <mergeCell ref="D18:E18"/>
    <mergeCell ref="G18:H18"/>
    <mergeCell ref="D8:J8"/>
    <mergeCell ref="K8:M8"/>
    <mergeCell ref="L10:L13"/>
    <mergeCell ref="M10:M13"/>
    <mergeCell ref="G22:H22"/>
    <mergeCell ref="D23:E23"/>
    <mergeCell ref="K18:K26"/>
    <mergeCell ref="A16:C16"/>
    <mergeCell ref="D16:J16"/>
    <mergeCell ref="K16:M16"/>
    <mergeCell ref="D17:E17"/>
    <mergeCell ref="G17:H17"/>
    <mergeCell ref="L18:L26"/>
    <mergeCell ref="M18:M26"/>
    <mergeCell ref="B18:B26"/>
    <mergeCell ref="G26:H26"/>
    <mergeCell ref="J18:J26"/>
    <mergeCell ref="D19:E19"/>
    <mergeCell ref="G19:H19"/>
    <mergeCell ref="D20:E20"/>
    <mergeCell ref="G20:H20"/>
    <mergeCell ref="D21:E21"/>
    <mergeCell ref="G21:H21"/>
    <mergeCell ref="G23:H23"/>
    <mergeCell ref="C3:G3"/>
    <mergeCell ref="A8:C8"/>
    <mergeCell ref="I18:I26"/>
    <mergeCell ref="D22:E22"/>
    <mergeCell ref="I3:J3"/>
    <mergeCell ref="D24:E24"/>
    <mergeCell ref="G24:H24"/>
    <mergeCell ref="D25:E25"/>
    <mergeCell ref="G25:H25"/>
    <mergeCell ref="D26:E26"/>
    <mergeCell ref="A18:A26"/>
    <mergeCell ref="A10:A13"/>
    <mergeCell ref="B10:B13"/>
    <mergeCell ref="C10:C13"/>
    <mergeCell ref="I10:I13"/>
    <mergeCell ref="J10:J13"/>
  </mergeCells>
  <dataValidations count="3">
    <dataValidation type="list" operator="equal" allowBlank="1" showInputMessage="1" showErrorMessage="1" sqref="I18:J26">
      <formula1>"#nombre?"</formula1>
      <formula2>0</formula2>
    </dataValidation>
    <dataValidation type="list" allowBlank="1" showInputMessage="1" showErrorMessage="1" sqref="A10:B13">
      <formula1>$I$3:$I$6</formula1>
    </dataValidation>
    <dataValidation type="list" operator="equal" allowBlank="1" showInputMessage="1" showErrorMessage="1" sqref="I10:J13">
      <formula1>$J$3:$J$6</formula1>
    </dataValidation>
  </dataValidations>
  <pageMargins left="0.70833333333333337" right="0.70833333333333337" top="0.74791666666666667" bottom="0.74791666666666667" header="0.51180555555555551" footer="0.51180555555555551"/>
  <pageSetup paperSize="8" scale="68" firstPageNumber="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3:M52"/>
  <sheetViews>
    <sheetView zoomScale="60" zoomScaleNormal="60" workbookViewId="0">
      <selection activeCell="D4" sqref="D4"/>
    </sheetView>
  </sheetViews>
  <sheetFormatPr baseColWidth="10" defaultColWidth="8.6640625" defaultRowHeight="13.2" x14ac:dyDescent="0.25"/>
  <cols>
    <col min="1" max="1" width="12.6640625" style="4" customWidth="1"/>
    <col min="2" max="2" width="13.33203125" style="4" customWidth="1"/>
    <col min="3" max="3" width="12.109375" style="4" customWidth="1"/>
    <col min="4" max="4" width="17.5546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3" spans="1:13" s="6" customFormat="1" ht="26.25" customHeight="1" x14ac:dyDescent="0.4">
      <c r="C3" s="117" t="s">
        <v>0</v>
      </c>
      <c r="D3" s="117"/>
      <c r="E3" s="117"/>
      <c r="F3" s="117"/>
      <c r="G3" s="117"/>
    </row>
    <row r="4" spans="1:13" s="9" customFormat="1" ht="78.599999999999994" customHeight="1" x14ac:dyDescent="0.3">
      <c r="C4" s="20" t="s">
        <v>1</v>
      </c>
      <c r="D4" s="7" t="s">
        <v>2</v>
      </c>
      <c r="E4" s="7" t="s">
        <v>3</v>
      </c>
      <c r="F4" s="7" t="s">
        <v>19</v>
      </c>
      <c r="G4" s="21" t="s">
        <v>65</v>
      </c>
    </row>
    <row r="5" spans="1:13" s="22" customFormat="1" ht="15.6" x14ac:dyDescent="0.25">
      <c r="C5" s="65" t="e">
        <f>#N/A</f>
        <v>#N/A</v>
      </c>
      <c r="D5" s="24" t="e">
        <f>#N/A</f>
        <v>#N/A</v>
      </c>
      <c r="E5" s="24" t="e">
        <f>#N/A</f>
        <v>#N/A</v>
      </c>
      <c r="F5" s="24" t="e">
        <f>#N/A</f>
        <v>#N/A</v>
      </c>
      <c r="G5" s="25" t="e">
        <f>#N/A</f>
        <v>#N/A</v>
      </c>
    </row>
    <row r="8" spans="1:13" ht="26.25" customHeight="1" x14ac:dyDescent="0.4">
      <c r="A8" s="111" t="s">
        <v>23</v>
      </c>
      <c r="B8" s="111"/>
      <c r="C8" s="111"/>
      <c r="D8" s="111" t="s">
        <v>24</v>
      </c>
      <c r="E8" s="111"/>
      <c r="F8" s="111"/>
      <c r="G8" s="111"/>
      <c r="H8" s="111"/>
      <c r="I8" s="111"/>
      <c r="J8" s="111"/>
      <c r="K8" s="111" t="s">
        <v>25</v>
      </c>
      <c r="L8" s="111"/>
      <c r="M8" s="111"/>
    </row>
    <row r="9" spans="1:13" ht="171.6" x14ac:dyDescent="0.3">
      <c r="A9" s="7" t="s">
        <v>26</v>
      </c>
      <c r="B9" s="7" t="s">
        <v>27</v>
      </c>
      <c r="C9" s="7" t="s">
        <v>28</v>
      </c>
      <c r="D9" s="7" t="s">
        <v>29</v>
      </c>
      <c r="E9" s="7" t="s">
        <v>30</v>
      </c>
      <c r="F9" s="7" t="s">
        <v>31</v>
      </c>
      <c r="G9" s="7" t="s">
        <v>32</v>
      </c>
      <c r="H9" s="7" t="s">
        <v>33</v>
      </c>
      <c r="I9" s="7" t="s">
        <v>34</v>
      </c>
      <c r="J9" s="7" t="s">
        <v>35</v>
      </c>
      <c r="K9" s="7" t="s">
        <v>36</v>
      </c>
      <c r="L9" s="7" t="s">
        <v>37</v>
      </c>
      <c r="M9" s="7" t="s">
        <v>38</v>
      </c>
    </row>
    <row r="10" spans="1:13" x14ac:dyDescent="0.25">
      <c r="A10" s="112">
        <v>1</v>
      </c>
      <c r="B10" s="112">
        <v>1</v>
      </c>
      <c r="C10" s="118">
        <f>A10*B10</f>
        <v>1</v>
      </c>
      <c r="D10" s="28" t="s">
        <v>215</v>
      </c>
      <c r="E10" s="29"/>
      <c r="F10" s="39"/>
      <c r="G10" s="39"/>
      <c r="H10" s="39"/>
      <c r="I10" s="112">
        <v>-1</v>
      </c>
      <c r="J10" s="112">
        <v>-2</v>
      </c>
      <c r="K10" s="113">
        <f>A10+I10</f>
        <v>0</v>
      </c>
      <c r="L10" s="113">
        <f>B10+J10</f>
        <v>-1</v>
      </c>
      <c r="M10" s="118">
        <f>K10*L10</f>
        <v>0</v>
      </c>
    </row>
    <row r="11" spans="1:13" x14ac:dyDescent="0.25">
      <c r="A11" s="112"/>
      <c r="B11" s="112"/>
      <c r="C11" s="118"/>
      <c r="D11" s="32" t="s">
        <v>216</v>
      </c>
      <c r="E11" s="33" t="s">
        <v>49</v>
      </c>
      <c r="F11" s="39"/>
      <c r="G11" s="39"/>
      <c r="H11" s="39"/>
      <c r="I11" s="112"/>
      <c r="J11" s="112"/>
      <c r="K11" s="113"/>
      <c r="L11" s="113"/>
      <c r="M11" s="118"/>
    </row>
    <row r="14" spans="1:13" ht="26.25" customHeight="1" x14ac:dyDescent="0.4">
      <c r="A14" s="111" t="s">
        <v>25</v>
      </c>
      <c r="B14" s="111"/>
      <c r="C14" s="111"/>
      <c r="D14" s="111" t="s">
        <v>50</v>
      </c>
      <c r="E14" s="111"/>
      <c r="F14" s="111"/>
      <c r="G14" s="111"/>
      <c r="H14" s="111"/>
      <c r="I14" s="111"/>
      <c r="J14" s="111"/>
      <c r="K14" s="111" t="s">
        <v>51</v>
      </c>
      <c r="L14" s="111"/>
      <c r="M14" s="111"/>
    </row>
    <row r="15" spans="1:13" ht="157.5" customHeight="1" x14ac:dyDescent="0.3">
      <c r="A15" s="7" t="s">
        <v>36</v>
      </c>
      <c r="B15" s="7" t="s">
        <v>37</v>
      </c>
      <c r="C15" s="7" t="s">
        <v>38</v>
      </c>
      <c r="D15" s="116" t="s">
        <v>52</v>
      </c>
      <c r="E15" s="116"/>
      <c r="F15" s="34" t="s">
        <v>53</v>
      </c>
      <c r="G15" s="116" t="s">
        <v>54</v>
      </c>
      <c r="H15" s="116"/>
      <c r="I15" s="34" t="s">
        <v>55</v>
      </c>
      <c r="J15" s="34" t="s">
        <v>56</v>
      </c>
      <c r="K15" s="7" t="s">
        <v>57</v>
      </c>
      <c r="L15" s="7" t="s">
        <v>58</v>
      </c>
      <c r="M15" s="7" t="s">
        <v>59</v>
      </c>
    </row>
    <row r="16" spans="1:13" x14ac:dyDescent="0.25">
      <c r="A16" s="113">
        <f>K10</f>
        <v>0</v>
      </c>
      <c r="B16" s="113">
        <f>L10</f>
        <v>-1</v>
      </c>
      <c r="C16" s="118">
        <f>M10</f>
        <v>0</v>
      </c>
      <c r="D16" s="115"/>
      <c r="E16" s="115"/>
      <c r="F16" s="32"/>
      <c r="G16" s="112"/>
      <c r="H16" s="112"/>
      <c r="I16" s="112">
        <v>-1</v>
      </c>
      <c r="J16" s="112">
        <v>-1</v>
      </c>
      <c r="K16" s="113">
        <f>A16+I16</f>
        <v>-1</v>
      </c>
      <c r="L16" s="113">
        <f>B16+J16</f>
        <v>-2</v>
      </c>
      <c r="M16" s="118">
        <f>K16*L16</f>
        <v>2</v>
      </c>
    </row>
    <row r="17" spans="1:13" x14ac:dyDescent="0.25">
      <c r="A17" s="113"/>
      <c r="B17" s="113"/>
      <c r="C17" s="118"/>
      <c r="D17" s="115"/>
      <c r="E17" s="115"/>
      <c r="F17" s="32"/>
      <c r="G17" s="112"/>
      <c r="H17" s="112"/>
      <c r="I17" s="112"/>
      <c r="J17" s="112"/>
      <c r="K17" s="113"/>
      <c r="L17" s="113"/>
      <c r="M17" s="118"/>
    </row>
    <row r="18" spans="1:13" x14ac:dyDescent="0.25">
      <c r="A18" s="113"/>
      <c r="B18" s="113"/>
      <c r="C18" s="118"/>
      <c r="D18" s="115"/>
      <c r="E18" s="115"/>
      <c r="F18" s="32"/>
      <c r="G18" s="112"/>
      <c r="H18" s="112"/>
      <c r="I18" s="112"/>
      <c r="J18" s="112"/>
      <c r="K18" s="113"/>
      <c r="L18" s="113"/>
      <c r="M18" s="118"/>
    </row>
    <row r="19" spans="1:13" x14ac:dyDescent="0.25">
      <c r="A19" s="113"/>
      <c r="B19" s="113"/>
      <c r="C19" s="118"/>
      <c r="D19" s="115"/>
      <c r="E19" s="115"/>
      <c r="F19" s="32"/>
      <c r="G19" s="112"/>
      <c r="H19" s="112"/>
      <c r="I19" s="112"/>
      <c r="J19" s="112"/>
      <c r="K19" s="113"/>
      <c r="L19" s="113"/>
      <c r="M19" s="118"/>
    </row>
    <row r="20" spans="1:13" x14ac:dyDescent="0.25">
      <c r="A20" s="113"/>
      <c r="B20" s="113"/>
      <c r="C20" s="118"/>
      <c r="D20" s="115"/>
      <c r="E20" s="115"/>
      <c r="F20" s="32"/>
      <c r="G20" s="112"/>
      <c r="H20" s="112"/>
      <c r="I20" s="112"/>
      <c r="J20" s="112"/>
      <c r="K20" s="113"/>
      <c r="L20" s="113"/>
      <c r="M20" s="118"/>
    </row>
    <row r="21" spans="1:13" x14ac:dyDescent="0.25">
      <c r="A21" s="113"/>
      <c r="B21" s="113"/>
      <c r="C21" s="118"/>
      <c r="D21" s="115"/>
      <c r="E21" s="115"/>
      <c r="F21" s="32"/>
      <c r="G21" s="112"/>
      <c r="H21" s="112"/>
      <c r="I21" s="112"/>
      <c r="J21" s="112"/>
      <c r="K21" s="113"/>
      <c r="L21" s="113"/>
      <c r="M21" s="118"/>
    </row>
    <row r="22" spans="1:13" x14ac:dyDescent="0.25">
      <c r="A22" s="113"/>
      <c r="B22" s="113"/>
      <c r="C22" s="118"/>
      <c r="D22" s="115"/>
      <c r="E22" s="115"/>
      <c r="F22" s="32"/>
      <c r="G22" s="112"/>
      <c r="H22" s="112"/>
      <c r="I22" s="112"/>
      <c r="J22" s="112"/>
      <c r="K22" s="113"/>
      <c r="L22" s="113"/>
      <c r="M22" s="118"/>
    </row>
    <row r="23" spans="1:13" x14ac:dyDescent="0.25">
      <c r="A23" s="113"/>
      <c r="B23" s="113"/>
      <c r="C23" s="118"/>
      <c r="D23" s="115"/>
      <c r="E23" s="115"/>
      <c r="F23" s="32"/>
      <c r="G23" s="112"/>
      <c r="H23" s="112"/>
      <c r="I23" s="112"/>
      <c r="J23" s="112"/>
      <c r="K23" s="113"/>
      <c r="L23" s="113"/>
      <c r="M23" s="118"/>
    </row>
    <row r="24" spans="1:13" x14ac:dyDescent="0.25">
      <c r="A24" s="113"/>
      <c r="B24" s="113"/>
      <c r="C24" s="118"/>
      <c r="D24" s="115"/>
      <c r="E24" s="115"/>
      <c r="F24" s="32"/>
      <c r="G24" s="112"/>
      <c r="H24" s="112"/>
      <c r="I24" s="112"/>
      <c r="J24" s="112"/>
      <c r="K24" s="113"/>
      <c r="L24" s="113"/>
      <c r="M24" s="118"/>
    </row>
    <row r="48" spans="2:3" x14ac:dyDescent="0.25">
      <c r="B48" s="4">
        <v>1</v>
      </c>
      <c r="C48" s="4">
        <v>-1</v>
      </c>
    </row>
    <row r="49" spans="2:3" x14ac:dyDescent="0.25">
      <c r="B49" s="4">
        <v>2</v>
      </c>
      <c r="C49" s="4">
        <v>-2</v>
      </c>
    </row>
    <row r="50" spans="2:3" x14ac:dyDescent="0.25">
      <c r="B50" s="4">
        <v>3</v>
      </c>
      <c r="C50" s="4">
        <v>-3</v>
      </c>
    </row>
    <row r="51" spans="2:3" x14ac:dyDescent="0.25">
      <c r="B51" s="4">
        <v>4</v>
      </c>
      <c r="C51" s="4">
        <v>-4</v>
      </c>
    </row>
    <row r="52" spans="2:3" x14ac:dyDescent="0.25">
      <c r="B52" s="4">
        <v>5</v>
      </c>
      <c r="C52" s="4">
        <v>-5</v>
      </c>
    </row>
  </sheetData>
  <sheetProtection selectLockedCells="1" selectUnlockedCells="1"/>
  <mergeCells count="43">
    <mergeCell ref="C3:G3"/>
    <mergeCell ref="A8:C8"/>
    <mergeCell ref="D8:J8"/>
    <mergeCell ref="K8:M8"/>
    <mergeCell ref="A10:A11"/>
    <mergeCell ref="B10:B11"/>
    <mergeCell ref="C10:C11"/>
    <mergeCell ref="I10:I11"/>
    <mergeCell ref="J10:J11"/>
    <mergeCell ref="K10:K11"/>
    <mergeCell ref="L10:L11"/>
    <mergeCell ref="M10:M11"/>
    <mergeCell ref="A14:C14"/>
    <mergeCell ref="D14:J14"/>
    <mergeCell ref="K14:M14"/>
    <mergeCell ref="D15:E15"/>
    <mergeCell ref="G15:H15"/>
    <mergeCell ref="A16:A24"/>
    <mergeCell ref="B16:B24"/>
    <mergeCell ref="C16:C24"/>
    <mergeCell ref="D16:E16"/>
    <mergeCell ref="G16:H16"/>
    <mergeCell ref="I16:I24"/>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D22:E22"/>
    <mergeCell ref="G22:H22"/>
    <mergeCell ref="D23:E23"/>
    <mergeCell ref="G23:H23"/>
    <mergeCell ref="D24:E24"/>
    <mergeCell ref="G24:H24"/>
  </mergeCells>
  <conditionalFormatting sqref="C10">
    <cfRule type="cellIs" dxfId="15" priority="1" stopIfTrue="1" operator="between">
      <formula>8</formula>
      <formula>16</formula>
    </cfRule>
    <cfRule type="cellIs" dxfId="14" priority="2" stopIfTrue="1" operator="between">
      <formula>4</formula>
      <formula>6</formula>
    </cfRule>
    <cfRule type="cellIs" dxfId="13" priority="3" stopIfTrue="1" operator="between">
      <formula>0</formula>
      <formula>3</formula>
    </cfRule>
  </conditionalFormatting>
  <conditionalFormatting sqref="M10 M16">
    <cfRule type="cellIs" dxfId="12" priority="4" stopIfTrue="1" operator="between">
      <formula>8</formula>
      <formula>16</formula>
    </cfRule>
    <cfRule type="cellIs" dxfId="11" priority="5" stopIfTrue="1" operator="between">
      <formula>4</formula>
      <formula>6</formula>
    </cfRule>
    <cfRule type="cellIs" dxfId="10" priority="6" stopIfTrue="1" operator="between">
      <formula>0</formula>
      <formula>3</formula>
    </cfRule>
  </conditionalFormatting>
  <conditionalFormatting sqref="C16">
    <cfRule type="cellIs" dxfId="9" priority="7" stopIfTrue="1" operator="between">
      <formula>8</formula>
      <formula>16</formula>
    </cfRule>
    <cfRule type="cellIs" dxfId="8" priority="8" stopIfTrue="1" operator="between">
      <formula>4</formula>
      <formula>6</formula>
    </cfRule>
    <cfRule type="cellIs" dxfId="7" priority="9" stopIfTrue="1" operator="between">
      <formula>0</formula>
      <formula>3</formula>
    </cfRule>
  </conditionalFormatting>
  <dataValidations count="2">
    <dataValidation type="list" operator="equal" allowBlank="1" showInputMessage="1" showErrorMessage="1" sqref="A10:B10 B11">
      <formula1>"#nombre?"</formula1>
      <formula2>0</formula2>
    </dataValidation>
    <dataValidation type="list" operator="equal" allowBlank="1" showInputMessage="1" showErrorMessage="1" sqref="I10:J11 I16:J24">
      <formula1>"#nombre?"</formula1>
      <formula2>0</formula2>
    </dataValidation>
  </dataValidations>
  <pageMargins left="0.70833333333333337" right="0.70833333333333337" top="0.74791666666666667" bottom="0.74791666666666667" header="0.51180555555555551" footer="0.51180555555555551"/>
  <pageSetup paperSize="9" scale="32" firstPageNumber="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pageSetUpPr fitToPage="1"/>
  </sheetPr>
  <dimension ref="A1:H22"/>
  <sheetViews>
    <sheetView topLeftCell="B1" zoomScale="70" zoomScaleNormal="70" workbookViewId="0">
      <selection activeCell="O6" sqref="O6"/>
    </sheetView>
  </sheetViews>
  <sheetFormatPr baseColWidth="10" defaultColWidth="8.6640625" defaultRowHeight="13.2" x14ac:dyDescent="0.25"/>
  <cols>
    <col min="1" max="1" width="9.44140625" style="4" customWidth="1"/>
    <col min="2" max="2" width="35.44140625" style="2" customWidth="1"/>
    <col min="3" max="4" width="49" style="2" customWidth="1"/>
    <col min="5" max="5" width="31.6640625" style="2" customWidth="1"/>
    <col min="6" max="6" width="17.88671875" style="2" customWidth="1"/>
    <col min="7" max="7" width="17.33203125" style="4" customWidth="1"/>
    <col min="8" max="8" width="49.33203125" style="4" customWidth="1"/>
    <col min="9" max="16384" width="8.6640625" style="4"/>
  </cols>
  <sheetData>
    <row r="1" spans="1:8" x14ac:dyDescent="0.25">
      <c r="B1" s="4"/>
      <c r="C1" s="4"/>
      <c r="D1" s="4"/>
      <c r="E1" s="4"/>
      <c r="F1" s="4"/>
    </row>
    <row r="2" spans="1:8" ht="24.6" x14ac:dyDescent="0.4">
      <c r="A2" s="5" t="s">
        <v>254</v>
      </c>
      <c r="B2" s="4"/>
      <c r="C2" s="4"/>
      <c r="D2" s="4"/>
      <c r="E2" s="4"/>
      <c r="F2" s="4"/>
    </row>
    <row r="3" spans="1:8" x14ac:dyDescent="0.25">
      <c r="B3" s="4"/>
      <c r="C3" s="4"/>
      <c r="D3" s="4"/>
      <c r="E3" s="4"/>
      <c r="F3" s="4"/>
    </row>
    <row r="4" spans="1:8" s="6" customFormat="1" ht="111" customHeight="1" x14ac:dyDescent="0.4">
      <c r="A4" s="111" t="s">
        <v>0</v>
      </c>
      <c r="B4" s="111"/>
      <c r="C4" s="111"/>
      <c r="D4" s="111"/>
      <c r="E4" s="111"/>
      <c r="F4" s="111"/>
      <c r="G4" s="111"/>
      <c r="H4" s="111"/>
    </row>
    <row r="5" spans="1:8" s="9" customFormat="1" ht="93.6" x14ac:dyDescent="0.3">
      <c r="A5" s="7" t="s">
        <v>1</v>
      </c>
      <c r="B5" s="7" t="s">
        <v>2</v>
      </c>
      <c r="C5" s="7" t="s">
        <v>3</v>
      </c>
      <c r="D5" s="7" t="s">
        <v>69</v>
      </c>
      <c r="E5" s="7" t="s">
        <v>284</v>
      </c>
      <c r="F5" s="21" t="s">
        <v>70</v>
      </c>
      <c r="G5" s="8" t="s">
        <v>318</v>
      </c>
      <c r="H5" s="8" t="s">
        <v>206</v>
      </c>
    </row>
    <row r="6" spans="1:8" ht="165" customHeight="1" x14ac:dyDescent="0.25">
      <c r="A6" s="66" t="s">
        <v>217</v>
      </c>
      <c r="B6" s="11" t="s">
        <v>218</v>
      </c>
      <c r="C6" s="14" t="s">
        <v>323</v>
      </c>
      <c r="D6" s="14" t="s">
        <v>219</v>
      </c>
      <c r="E6" s="11" t="s">
        <v>277</v>
      </c>
      <c r="F6" s="11" t="s">
        <v>6</v>
      </c>
      <c r="G6" s="13"/>
      <c r="H6" s="13"/>
    </row>
    <row r="7" spans="1:8" ht="198" customHeight="1" x14ac:dyDescent="0.25">
      <c r="A7" s="66" t="s">
        <v>220</v>
      </c>
      <c r="B7" s="11" t="s">
        <v>221</v>
      </c>
      <c r="C7" s="11" t="s">
        <v>324</v>
      </c>
      <c r="D7" s="11" t="s">
        <v>325</v>
      </c>
      <c r="E7" s="11" t="s">
        <v>277</v>
      </c>
      <c r="F7" s="11" t="s">
        <v>222</v>
      </c>
      <c r="G7" s="13"/>
      <c r="H7" s="13"/>
    </row>
    <row r="8" spans="1:8" ht="101.4" customHeight="1" x14ac:dyDescent="0.25">
      <c r="A8" s="66" t="s">
        <v>223</v>
      </c>
      <c r="B8" s="11" t="s">
        <v>73</v>
      </c>
      <c r="C8" s="11" t="s">
        <v>326</v>
      </c>
      <c r="D8" s="11" t="s">
        <v>283</v>
      </c>
      <c r="E8" s="11" t="s">
        <v>277</v>
      </c>
      <c r="F8" s="11" t="s">
        <v>222</v>
      </c>
      <c r="G8" s="79"/>
      <c r="H8" s="79"/>
    </row>
    <row r="9" spans="1:8" ht="154.5" customHeight="1" thickBot="1" x14ac:dyDescent="0.3">
      <c r="A9" s="80" t="s">
        <v>255</v>
      </c>
      <c r="B9" s="24" t="s">
        <v>75</v>
      </c>
      <c r="C9" s="81" t="s">
        <v>268</v>
      </c>
      <c r="D9" s="81"/>
      <c r="E9" s="11" t="s">
        <v>277</v>
      </c>
      <c r="F9" s="81" t="s">
        <v>9</v>
      </c>
      <c r="G9" s="82"/>
      <c r="H9" s="82"/>
    </row>
    <row r="21" spans="7:7" hidden="1" x14ac:dyDescent="0.25">
      <c r="G21" s="4" t="s">
        <v>15</v>
      </c>
    </row>
    <row r="22" spans="7:7" hidden="1" x14ac:dyDescent="0.25">
      <c r="G22" s="4" t="s">
        <v>16</v>
      </c>
    </row>
  </sheetData>
  <sheetProtection selectLockedCells="1" selectUnlockedCells="1"/>
  <mergeCells count="1">
    <mergeCell ref="A4:H4"/>
  </mergeCells>
  <dataValidations count="1">
    <dataValidation type="list" operator="equal" allowBlank="1" showInputMessage="1" showErrorMessage="1" sqref="G6:G9">
      <formula1>$G$21:$G$22</formula1>
      <formula2>0</formula2>
    </dataValidation>
  </dataValidations>
  <pageMargins left="0.7" right="0.7" top="0.75" bottom="0.75" header="0.51180555555555551" footer="0.51180555555555551"/>
  <pageSetup paperSize="8" scale="69" firstPageNumber="0" fitToHeight="0" orientation="landscape"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M61"/>
  <sheetViews>
    <sheetView zoomScale="70" zoomScaleNormal="70" workbookViewId="0"/>
  </sheetViews>
  <sheetFormatPr baseColWidth="10" defaultColWidth="8.6640625" defaultRowHeight="13.2" x14ac:dyDescent="0.25"/>
  <cols>
    <col min="1" max="1" width="12.6640625" style="4" customWidth="1"/>
    <col min="2" max="2" width="13.33203125" style="4" customWidth="1"/>
    <col min="3" max="3" width="12.109375" style="4" customWidth="1"/>
    <col min="4" max="4" width="15.664062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3" ht="17.399999999999999" x14ac:dyDescent="0.3">
      <c r="A1" s="91" t="s">
        <v>356</v>
      </c>
    </row>
    <row r="3" spans="1:13" s="6" customFormat="1" ht="26.25" customHeight="1" x14ac:dyDescent="0.4">
      <c r="C3" s="117" t="s">
        <v>0</v>
      </c>
      <c r="D3" s="117"/>
      <c r="E3" s="117"/>
      <c r="F3" s="117"/>
      <c r="G3" s="117"/>
    </row>
    <row r="4" spans="1:13" s="9" customFormat="1" ht="78" x14ac:dyDescent="0.3">
      <c r="C4" s="20" t="s">
        <v>1</v>
      </c>
      <c r="D4" s="7" t="s">
        <v>2</v>
      </c>
      <c r="E4" s="7" t="s">
        <v>3</v>
      </c>
      <c r="F4" s="7" t="s">
        <v>19</v>
      </c>
      <c r="G4" s="21" t="s">
        <v>70</v>
      </c>
    </row>
    <row r="5" spans="1:13" s="22" customFormat="1" ht="126.15" customHeight="1" x14ac:dyDescent="0.25">
      <c r="C5" s="67" t="str">
        <f>'4. Contratación directa'!A6:A6</f>
        <v>PR1</v>
      </c>
      <c r="D5" s="24" t="str">
        <f>'4. Contratación directa'!B6:B6</f>
        <v>Incumplimiento de un procedimiento de concurso obligatorio</v>
      </c>
      <c r="E5" s="24" t="str">
        <f>'4. Contratación directa'!C6:C6</f>
        <v>Un miembro del personal del Órgano Gestor soslaya el procedimiento de concurso obligatorio con el fin de favorecer a un licitador determinado a la hora de obtener o de mantener un contrato, a través de:
- la omisión del procedimiento de concurso, o
- la división de un contrato en varios, o
- la contratación con un único proveedor sin justificación, o
- la prórroga irregular del contrato.</v>
      </c>
      <c r="F5" s="24" t="str">
        <f>'4. Contratación directa'!E6:E6</f>
        <v>Órgano Gestor y terceros</v>
      </c>
      <c r="G5" s="25" t="str">
        <f>'4. Contratación directa'!F6:F6</f>
        <v>Interno / Colusión</v>
      </c>
    </row>
    <row r="8" spans="1:13" ht="26.25" customHeight="1" x14ac:dyDescent="0.4">
      <c r="A8" s="111" t="s">
        <v>23</v>
      </c>
      <c r="B8" s="111"/>
      <c r="C8" s="111"/>
      <c r="D8" s="111" t="s">
        <v>24</v>
      </c>
      <c r="E8" s="111"/>
      <c r="F8" s="111"/>
      <c r="G8" s="111"/>
      <c r="H8" s="111"/>
      <c r="I8" s="111"/>
      <c r="J8" s="111"/>
      <c r="K8" s="111" t="s">
        <v>25</v>
      </c>
      <c r="L8" s="111"/>
      <c r="M8" s="111"/>
    </row>
    <row r="9" spans="1:13" ht="171.6" x14ac:dyDescent="0.3">
      <c r="A9" s="7" t="s">
        <v>26</v>
      </c>
      <c r="B9" s="7" t="s">
        <v>27</v>
      </c>
      <c r="C9" s="7" t="s">
        <v>28</v>
      </c>
      <c r="D9" s="7" t="s">
        <v>29</v>
      </c>
      <c r="E9" s="7" t="s">
        <v>30</v>
      </c>
      <c r="F9" s="7" t="s">
        <v>31</v>
      </c>
      <c r="G9" s="7" t="s">
        <v>32</v>
      </c>
      <c r="H9" s="7" t="s">
        <v>33</v>
      </c>
      <c r="I9" s="7" t="s">
        <v>34</v>
      </c>
      <c r="J9" s="7" t="s">
        <v>35</v>
      </c>
      <c r="K9" s="7" t="s">
        <v>36</v>
      </c>
      <c r="L9" s="7" t="s">
        <v>37</v>
      </c>
      <c r="M9" s="7" t="s">
        <v>38</v>
      </c>
    </row>
    <row r="10" spans="1:13" ht="15.75" customHeight="1" x14ac:dyDescent="0.3">
      <c r="A10" s="131">
        <v>3</v>
      </c>
      <c r="B10" s="112">
        <v>3</v>
      </c>
      <c r="C10" s="124">
        <f>A10*B10</f>
        <v>9</v>
      </c>
      <c r="D10" s="123" t="s">
        <v>118</v>
      </c>
      <c r="E10" s="123"/>
      <c r="F10" s="123"/>
      <c r="G10" s="123"/>
      <c r="H10" s="123"/>
      <c r="I10" s="112">
        <v>-3</v>
      </c>
      <c r="J10" s="112">
        <v>-3</v>
      </c>
      <c r="K10" s="113">
        <f>A10+I10</f>
        <v>0</v>
      </c>
      <c r="L10" s="113">
        <f>B10+J10</f>
        <v>0</v>
      </c>
      <c r="M10" s="124">
        <f>K10*L10</f>
        <v>0</v>
      </c>
    </row>
    <row r="11" spans="1:13" ht="26.4" x14ac:dyDescent="0.25">
      <c r="A11" s="131"/>
      <c r="B11" s="112"/>
      <c r="C11" s="124"/>
      <c r="D11" s="28" t="s">
        <v>224</v>
      </c>
      <c r="E11" s="38" t="s">
        <v>225</v>
      </c>
      <c r="F11" s="39" t="s">
        <v>40</v>
      </c>
      <c r="G11" s="39" t="s">
        <v>40</v>
      </c>
      <c r="H11" s="39" t="s">
        <v>40</v>
      </c>
      <c r="I11" s="112"/>
      <c r="J11" s="112"/>
      <c r="K11" s="113"/>
      <c r="L11" s="113"/>
      <c r="M11" s="124"/>
    </row>
    <row r="12" spans="1:13" x14ac:dyDescent="0.25">
      <c r="A12" s="131"/>
      <c r="B12" s="112"/>
      <c r="C12" s="124"/>
      <c r="D12" s="32" t="s">
        <v>226</v>
      </c>
      <c r="E12" s="33" t="s">
        <v>49</v>
      </c>
      <c r="F12" s="39"/>
      <c r="G12" s="39"/>
      <c r="H12" s="68"/>
      <c r="I12" s="112"/>
      <c r="J12" s="112"/>
      <c r="K12" s="113"/>
      <c r="L12" s="113"/>
      <c r="M12" s="124"/>
    </row>
    <row r="13" spans="1:13" ht="18.75" customHeight="1" x14ac:dyDescent="0.3">
      <c r="A13" s="131"/>
      <c r="B13" s="112"/>
      <c r="C13" s="124"/>
      <c r="D13" s="123" t="s">
        <v>122</v>
      </c>
      <c r="E13" s="123"/>
      <c r="F13" s="123"/>
      <c r="G13" s="123"/>
      <c r="H13" s="123"/>
      <c r="I13" s="112"/>
      <c r="J13" s="112"/>
      <c r="K13" s="113"/>
      <c r="L13" s="113"/>
      <c r="M13" s="124"/>
    </row>
    <row r="14" spans="1:13" s="35" customFormat="1" ht="52.8" x14ac:dyDescent="0.25">
      <c r="A14" s="131"/>
      <c r="B14" s="112"/>
      <c r="C14" s="124"/>
      <c r="D14" s="37" t="s">
        <v>227</v>
      </c>
      <c r="E14" s="38" t="s">
        <v>341</v>
      </c>
      <c r="F14" s="39" t="s">
        <v>40</v>
      </c>
      <c r="G14" s="39" t="s">
        <v>40</v>
      </c>
      <c r="H14" s="39" t="s">
        <v>40</v>
      </c>
      <c r="I14" s="112"/>
      <c r="J14" s="112"/>
      <c r="K14" s="113"/>
      <c r="L14" s="113"/>
      <c r="M14" s="124"/>
    </row>
    <row r="15" spans="1:13" s="35" customFormat="1" ht="26.4" x14ac:dyDescent="0.25">
      <c r="A15" s="131"/>
      <c r="B15" s="112"/>
      <c r="C15" s="124"/>
      <c r="D15" s="37" t="s">
        <v>228</v>
      </c>
      <c r="E15" s="38" t="s">
        <v>225</v>
      </c>
      <c r="F15" s="39" t="s">
        <v>40</v>
      </c>
      <c r="G15" s="39" t="s">
        <v>40</v>
      </c>
      <c r="H15" s="39" t="s">
        <v>40</v>
      </c>
      <c r="I15" s="112"/>
      <c r="J15" s="112"/>
      <c r="K15" s="113"/>
      <c r="L15" s="113"/>
      <c r="M15" s="124"/>
    </row>
    <row r="16" spans="1:13" s="35" customFormat="1" ht="39.6" x14ac:dyDescent="0.25">
      <c r="A16" s="131"/>
      <c r="B16" s="112"/>
      <c r="C16" s="124"/>
      <c r="D16" s="37" t="s">
        <v>229</v>
      </c>
      <c r="E16" s="38" t="s">
        <v>321</v>
      </c>
      <c r="F16" s="39" t="s">
        <v>40</v>
      </c>
      <c r="G16" s="39" t="s">
        <v>40</v>
      </c>
      <c r="H16" s="39" t="s">
        <v>40</v>
      </c>
      <c r="I16" s="112"/>
      <c r="J16" s="112"/>
      <c r="K16" s="113"/>
      <c r="L16" s="113"/>
      <c r="M16" s="124"/>
    </row>
    <row r="17" spans="1:13" x14ac:dyDescent="0.25">
      <c r="A17" s="131"/>
      <c r="B17" s="112"/>
      <c r="C17" s="124"/>
      <c r="D17" s="70" t="s">
        <v>226</v>
      </c>
      <c r="E17" s="71" t="s">
        <v>49</v>
      </c>
      <c r="F17" s="61"/>
      <c r="G17" s="61"/>
      <c r="H17" s="69"/>
      <c r="I17" s="112"/>
      <c r="J17" s="112"/>
      <c r="K17" s="113"/>
      <c r="L17" s="113"/>
      <c r="M17" s="124"/>
    </row>
    <row r="18" spans="1:13" ht="15.75" customHeight="1" x14ac:dyDescent="0.3">
      <c r="A18" s="131"/>
      <c r="B18" s="112"/>
      <c r="C18" s="124"/>
      <c r="D18" s="123" t="s">
        <v>126</v>
      </c>
      <c r="E18" s="123"/>
      <c r="F18" s="123"/>
      <c r="G18" s="123"/>
      <c r="H18" s="123"/>
      <c r="I18" s="112"/>
      <c r="J18" s="112"/>
      <c r="K18" s="113"/>
      <c r="L18" s="113"/>
      <c r="M18" s="124"/>
    </row>
    <row r="19" spans="1:13" ht="52.8" x14ac:dyDescent="0.25">
      <c r="A19" s="131"/>
      <c r="B19" s="112"/>
      <c r="C19" s="124"/>
      <c r="D19" s="28" t="s">
        <v>230</v>
      </c>
      <c r="E19" s="38" t="s">
        <v>342</v>
      </c>
      <c r="F19" s="39" t="s">
        <v>40</v>
      </c>
      <c r="G19" s="39" t="s">
        <v>40</v>
      </c>
      <c r="H19" s="39" t="s">
        <v>40</v>
      </c>
      <c r="I19" s="112"/>
      <c r="J19" s="112"/>
      <c r="K19" s="113"/>
      <c r="L19" s="113"/>
      <c r="M19" s="124"/>
    </row>
    <row r="20" spans="1:13" ht="39.6" x14ac:dyDescent="0.25">
      <c r="A20" s="131"/>
      <c r="B20" s="112"/>
      <c r="C20" s="124"/>
      <c r="D20" s="28" t="s">
        <v>231</v>
      </c>
      <c r="E20" s="38" t="s">
        <v>321</v>
      </c>
      <c r="F20" s="39" t="s">
        <v>40</v>
      </c>
      <c r="G20" s="39" t="s">
        <v>40</v>
      </c>
      <c r="H20" s="39" t="s">
        <v>40</v>
      </c>
      <c r="I20" s="112"/>
      <c r="J20" s="112"/>
      <c r="K20" s="113"/>
      <c r="L20" s="113"/>
      <c r="M20" s="124"/>
    </row>
    <row r="21" spans="1:13" ht="26.4" x14ac:dyDescent="0.25">
      <c r="A21" s="131"/>
      <c r="B21" s="112"/>
      <c r="C21" s="124"/>
      <c r="D21" s="28" t="s">
        <v>232</v>
      </c>
      <c r="E21" s="38" t="s">
        <v>225</v>
      </c>
      <c r="F21" s="39" t="s">
        <v>40</v>
      </c>
      <c r="G21" s="39" t="s">
        <v>40</v>
      </c>
      <c r="H21" s="39" t="s">
        <v>40</v>
      </c>
      <c r="I21" s="112"/>
      <c r="J21" s="112"/>
      <c r="K21" s="113"/>
      <c r="L21" s="113"/>
      <c r="M21" s="124"/>
    </row>
    <row r="22" spans="1:13" x14ac:dyDescent="0.25">
      <c r="A22" s="131"/>
      <c r="B22" s="112"/>
      <c r="C22" s="124"/>
      <c r="D22" s="32" t="s">
        <v>110</v>
      </c>
      <c r="E22" s="33" t="s">
        <v>49</v>
      </c>
      <c r="F22" s="39"/>
      <c r="G22" s="39"/>
      <c r="H22" s="68"/>
      <c r="I22" s="112"/>
      <c r="J22" s="112"/>
      <c r="K22" s="113"/>
      <c r="L22" s="113"/>
      <c r="M22" s="124"/>
    </row>
    <row r="24" spans="1:13" ht="26.25" customHeight="1" x14ac:dyDescent="0.4">
      <c r="A24" s="111" t="s">
        <v>25</v>
      </c>
      <c r="B24" s="111"/>
      <c r="C24" s="111"/>
      <c r="D24" s="111" t="s">
        <v>50</v>
      </c>
      <c r="E24" s="111"/>
      <c r="F24" s="111"/>
      <c r="G24" s="111"/>
      <c r="H24" s="111"/>
      <c r="I24" s="111"/>
      <c r="J24" s="111"/>
      <c r="K24" s="111" t="s">
        <v>51</v>
      </c>
      <c r="L24" s="111"/>
      <c r="M24" s="111"/>
    </row>
    <row r="25" spans="1:13" ht="157.5" customHeight="1" x14ac:dyDescent="0.3">
      <c r="A25" s="7" t="s">
        <v>36</v>
      </c>
      <c r="B25" s="7" t="s">
        <v>37</v>
      </c>
      <c r="C25" s="7" t="s">
        <v>38</v>
      </c>
      <c r="D25" s="116" t="s">
        <v>52</v>
      </c>
      <c r="E25" s="116"/>
      <c r="F25" s="34" t="s">
        <v>53</v>
      </c>
      <c r="G25" s="116" t="s">
        <v>54</v>
      </c>
      <c r="H25" s="116"/>
      <c r="I25" s="34" t="s">
        <v>55</v>
      </c>
      <c r="J25" s="34" t="s">
        <v>56</v>
      </c>
      <c r="K25" s="7" t="s">
        <v>57</v>
      </c>
      <c r="L25" s="7" t="s">
        <v>58</v>
      </c>
      <c r="M25" s="7" t="s">
        <v>59</v>
      </c>
    </row>
    <row r="26" spans="1:13" x14ac:dyDescent="0.25">
      <c r="A26" s="113">
        <f>K10</f>
        <v>0</v>
      </c>
      <c r="B26" s="113">
        <f>L10</f>
        <v>0</v>
      </c>
      <c r="C26" s="126">
        <f>M10</f>
        <v>0</v>
      </c>
      <c r="D26" s="122"/>
      <c r="E26" s="122"/>
      <c r="F26" s="39"/>
      <c r="G26" s="112"/>
      <c r="H26" s="112"/>
      <c r="I26" s="112">
        <v>-1</v>
      </c>
      <c r="J26" s="112">
        <v>-1</v>
      </c>
      <c r="K26" s="113">
        <f>A26+I26</f>
        <v>-1</v>
      </c>
      <c r="L26" s="113">
        <f>B26+J26</f>
        <v>-1</v>
      </c>
      <c r="M26" s="126">
        <f>K26*L26</f>
        <v>1</v>
      </c>
    </row>
    <row r="27" spans="1:13" x14ac:dyDescent="0.25">
      <c r="A27" s="113"/>
      <c r="B27" s="113"/>
      <c r="C27" s="126"/>
      <c r="D27" s="115"/>
      <c r="E27" s="115"/>
      <c r="F27" s="32"/>
      <c r="G27" s="112"/>
      <c r="H27" s="112"/>
      <c r="I27" s="112"/>
      <c r="J27" s="112"/>
      <c r="K27" s="113"/>
      <c r="L27" s="113"/>
      <c r="M27" s="126"/>
    </row>
    <row r="28" spans="1:13" x14ac:dyDescent="0.25">
      <c r="A28" s="113"/>
      <c r="B28" s="113"/>
      <c r="C28" s="126"/>
      <c r="D28" s="115"/>
      <c r="E28" s="115"/>
      <c r="F28" s="32"/>
      <c r="G28" s="112"/>
      <c r="H28" s="112"/>
      <c r="I28" s="112"/>
      <c r="J28" s="112"/>
      <c r="K28" s="113"/>
      <c r="L28" s="113"/>
      <c r="M28" s="126"/>
    </row>
    <row r="29" spans="1:13" x14ac:dyDescent="0.25">
      <c r="A29" s="113"/>
      <c r="B29" s="113"/>
      <c r="C29" s="126"/>
      <c r="D29" s="115"/>
      <c r="E29" s="115"/>
      <c r="F29" s="32"/>
      <c r="G29" s="112"/>
      <c r="H29" s="112"/>
      <c r="I29" s="112"/>
      <c r="J29" s="112"/>
      <c r="K29" s="113"/>
      <c r="L29" s="113"/>
      <c r="M29" s="126"/>
    </row>
    <row r="30" spans="1:13" x14ac:dyDescent="0.25">
      <c r="A30" s="113"/>
      <c r="B30" s="113"/>
      <c r="C30" s="126"/>
      <c r="D30" s="115"/>
      <c r="E30" s="115"/>
      <c r="F30" s="32"/>
      <c r="G30" s="112"/>
      <c r="H30" s="112"/>
      <c r="I30" s="112"/>
      <c r="J30" s="112"/>
      <c r="K30" s="113"/>
      <c r="L30" s="113"/>
      <c r="M30" s="126"/>
    </row>
    <row r="31" spans="1:13" x14ac:dyDescent="0.25">
      <c r="A31" s="113"/>
      <c r="B31" s="113"/>
      <c r="C31" s="126"/>
      <c r="D31" s="115"/>
      <c r="E31" s="115"/>
      <c r="F31" s="32"/>
      <c r="G31" s="112"/>
      <c r="H31" s="112"/>
      <c r="I31" s="112"/>
      <c r="J31" s="112"/>
      <c r="K31" s="113"/>
      <c r="L31" s="113"/>
      <c r="M31" s="126"/>
    </row>
    <row r="32" spans="1:13" x14ac:dyDescent="0.25">
      <c r="A32" s="113"/>
      <c r="B32" s="113"/>
      <c r="C32" s="126"/>
      <c r="D32" s="115"/>
      <c r="E32" s="115"/>
      <c r="F32" s="32"/>
      <c r="G32" s="112"/>
      <c r="H32" s="112"/>
      <c r="I32" s="112"/>
      <c r="J32" s="112"/>
      <c r="K32" s="113"/>
      <c r="L32" s="113"/>
      <c r="M32" s="126"/>
    </row>
    <row r="33" spans="1:13" x14ac:dyDescent="0.25">
      <c r="A33" s="113"/>
      <c r="B33" s="113"/>
      <c r="C33" s="126"/>
      <c r="D33" s="115"/>
      <c r="E33" s="115"/>
      <c r="F33" s="32"/>
      <c r="G33" s="112"/>
      <c r="H33" s="112"/>
      <c r="I33" s="112"/>
      <c r="J33" s="112"/>
      <c r="K33" s="113"/>
      <c r="L33" s="113"/>
      <c r="M33" s="126"/>
    </row>
    <row r="34" spans="1:13" x14ac:dyDescent="0.25">
      <c r="A34" s="113"/>
      <c r="B34" s="113"/>
      <c r="C34" s="126"/>
      <c r="D34" s="115"/>
      <c r="E34" s="115"/>
      <c r="F34" s="32"/>
      <c r="G34" s="112"/>
      <c r="H34" s="112"/>
      <c r="I34" s="112"/>
      <c r="J34" s="112"/>
      <c r="K34" s="113"/>
      <c r="L34" s="113"/>
      <c r="M34" s="126"/>
    </row>
    <row r="58" spans="2:3" x14ac:dyDescent="0.25">
      <c r="B58" s="4">
        <v>1</v>
      </c>
      <c r="C58" s="4">
        <v>-1</v>
      </c>
    </row>
    <row r="59" spans="2:3" x14ac:dyDescent="0.25">
      <c r="B59" s="4">
        <v>2</v>
      </c>
      <c r="C59" s="4">
        <v>-2</v>
      </c>
    </row>
    <row r="60" spans="2:3" x14ac:dyDescent="0.25">
      <c r="B60" s="4">
        <v>3</v>
      </c>
      <c r="C60" s="4">
        <v>-3</v>
      </c>
    </row>
    <row r="61" spans="2:3" x14ac:dyDescent="0.25">
      <c r="B61" s="4">
        <v>4</v>
      </c>
      <c r="C61" s="4">
        <v>-4</v>
      </c>
    </row>
  </sheetData>
  <sheetProtection selectLockedCells="1" selectUnlockedCells="1"/>
  <mergeCells count="46">
    <mergeCell ref="C3:G3"/>
    <mergeCell ref="A8:C8"/>
    <mergeCell ref="D8:J8"/>
    <mergeCell ref="K8:M8"/>
    <mergeCell ref="A10:A22"/>
    <mergeCell ref="B10:B22"/>
    <mergeCell ref="C10:C22"/>
    <mergeCell ref="D10:H10"/>
    <mergeCell ref="I10:I22"/>
    <mergeCell ref="J10:J22"/>
    <mergeCell ref="K10:K22"/>
    <mergeCell ref="L10:L22"/>
    <mergeCell ref="M10:M22"/>
    <mergeCell ref="D13:H13"/>
    <mergeCell ref="D18:H18"/>
    <mergeCell ref="A24:C24"/>
    <mergeCell ref="D24:J24"/>
    <mergeCell ref="K24:M24"/>
    <mergeCell ref="D25:E25"/>
    <mergeCell ref="G25:H25"/>
    <mergeCell ref="A26:A34"/>
    <mergeCell ref="B26:B34"/>
    <mergeCell ref="C26:C34"/>
    <mergeCell ref="D26:E26"/>
    <mergeCell ref="G26:H26"/>
    <mergeCell ref="G29:H29"/>
    <mergeCell ref="D30:E30"/>
    <mergeCell ref="G30:H30"/>
    <mergeCell ref="D27:E27"/>
    <mergeCell ref="G27:H27"/>
    <mergeCell ref="D28:E28"/>
    <mergeCell ref="G28:H28"/>
    <mergeCell ref="D29:E29"/>
    <mergeCell ref="D34:E34"/>
    <mergeCell ref="G34:H34"/>
    <mergeCell ref="D31:E31"/>
    <mergeCell ref="I26:I34"/>
    <mergeCell ref="J26:J34"/>
    <mergeCell ref="K26:K34"/>
    <mergeCell ref="L26:L34"/>
    <mergeCell ref="M26:M34"/>
    <mergeCell ref="G31:H31"/>
    <mergeCell ref="D32:E32"/>
    <mergeCell ref="G32:H32"/>
    <mergeCell ref="D33:E33"/>
    <mergeCell ref="G33:H33"/>
  </mergeCells>
  <conditionalFormatting sqref="F17:H17">
    <cfRule type="cellIs" dxfId="6" priority="1" stopIfTrue="1" operator="between">
      <formula>0</formula>
      <formula>0</formula>
    </cfRule>
  </conditionalFormatting>
  <dataValidations count="2">
    <dataValidation type="list" operator="equal" allowBlank="1" showInputMessage="1" showErrorMessage="1" sqref="A10:B10">
      <formula1>positive</formula1>
      <formula2>0</formula2>
    </dataValidation>
    <dataValidation type="list" operator="equal" allowBlank="1" showInputMessage="1" showErrorMessage="1" sqref="I10:J10 I26:J34">
      <formula1>negative</formula1>
      <formula2>0</formula2>
    </dataValidation>
  </dataValidations>
  <pageMargins left="0.7" right="0.7" top="0.75" bottom="0.75" header="0.51180555555555551" footer="0.51180555555555551"/>
  <pageSetup paperSize="8" scale="63" firstPageNumber="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M61"/>
  <sheetViews>
    <sheetView zoomScale="130" zoomScaleNormal="130" zoomScaleSheetLayoutView="40" workbookViewId="0"/>
  </sheetViews>
  <sheetFormatPr baseColWidth="10" defaultColWidth="8.5546875" defaultRowHeight="13.2" x14ac:dyDescent="0.25"/>
  <cols>
    <col min="1" max="1" width="12.6640625" style="35" customWidth="1"/>
    <col min="2" max="2" width="13.33203125" style="35" customWidth="1"/>
    <col min="3" max="3" width="12.109375" style="35" customWidth="1"/>
    <col min="4" max="4" width="15.109375" style="35" customWidth="1"/>
    <col min="5" max="5" width="67.109375" style="35" customWidth="1"/>
    <col min="6" max="6" width="27.33203125" style="35" customWidth="1"/>
    <col min="7" max="7" width="22.33203125" style="35" customWidth="1"/>
    <col min="8" max="8" width="13.6640625" style="35" customWidth="1"/>
    <col min="9" max="9" width="14.33203125" style="35" customWidth="1"/>
    <col min="10" max="10" width="17.5546875" style="35" customWidth="1"/>
    <col min="11" max="11" width="13.5546875" style="35" customWidth="1"/>
    <col min="12" max="12" width="14.33203125" style="35" customWidth="1"/>
    <col min="13" max="13" width="14.5546875" style="35" customWidth="1"/>
    <col min="14" max="14" width="27.88671875" style="35" customWidth="1"/>
    <col min="15" max="15" width="14.33203125" style="35" customWidth="1"/>
    <col min="16" max="16" width="17.5546875" style="35" customWidth="1"/>
    <col min="17" max="17" width="13.6640625" style="35" customWidth="1"/>
    <col min="18" max="18" width="15.109375" style="35" customWidth="1"/>
    <col min="19" max="19" width="12.6640625" style="35" customWidth="1"/>
    <col min="20" max="20" width="12.109375" style="35" customWidth="1"/>
    <col min="21" max="21" width="13" style="35" customWidth="1"/>
    <col min="22" max="22" width="39.44140625" style="35" customWidth="1"/>
    <col min="23" max="16384" width="8.5546875" style="35"/>
  </cols>
  <sheetData>
    <row r="1" spans="1:13" s="4" customFormat="1" ht="17.399999999999999" x14ac:dyDescent="0.3">
      <c r="A1" s="91" t="s">
        <v>356</v>
      </c>
    </row>
    <row r="2" spans="1:13" s="4" customFormat="1" x14ac:dyDescent="0.25"/>
    <row r="3" spans="1:13" s="45" customFormat="1" ht="26.25" customHeight="1" x14ac:dyDescent="0.4">
      <c r="C3" s="117" t="s">
        <v>0</v>
      </c>
      <c r="D3" s="117"/>
      <c r="E3" s="117"/>
      <c r="F3" s="117"/>
      <c r="G3" s="117"/>
    </row>
    <row r="4" spans="1:13" s="48" customFormat="1" ht="78" x14ac:dyDescent="0.3">
      <c r="C4" s="72" t="s">
        <v>1</v>
      </c>
      <c r="D4" s="46" t="s">
        <v>2</v>
      </c>
      <c r="E4" s="46" t="s">
        <v>3</v>
      </c>
      <c r="F4" s="46" t="s">
        <v>19</v>
      </c>
      <c r="G4" s="21" t="s">
        <v>70</v>
      </c>
    </row>
    <row r="5" spans="1:13" s="73" customFormat="1" ht="92.25" customHeight="1" x14ac:dyDescent="0.25">
      <c r="C5" s="74" t="str">
        <f>'4. Contratación directa'!A7:A7</f>
        <v>PR2</v>
      </c>
      <c r="D5" s="75" t="str">
        <f>'4. Contratación directa'!B7:B7</f>
        <v>Manipulación del procedimiento de concurso</v>
      </c>
      <c r="E5" s="75" t="str">
        <f>'4. Contratación directa'!C7:C7</f>
        <v>Un miembro del personal del Órgano Gestor favorece a un licitador en un procedimiento de concurso mediante:
- unas especificaciones amañadas, o
- la filtración de los datos de las ofertas, o
- la manipulación de las ofertas.</v>
      </c>
      <c r="F5" s="75" t="str">
        <f>'4. Contratación directa'!E7:E7</f>
        <v>Órgano Gestor y terceros</v>
      </c>
      <c r="G5" s="76" t="str">
        <f>'4. Contratación directa'!F7:F7</f>
        <v>Colusión</v>
      </c>
    </row>
    <row r="6" spans="1:13" x14ac:dyDescent="0.25">
      <c r="A6" s="4"/>
      <c r="B6" s="4"/>
      <c r="C6" s="4"/>
      <c r="D6" s="4"/>
      <c r="E6" s="4"/>
      <c r="F6" s="4"/>
      <c r="G6" s="4"/>
      <c r="H6" s="4"/>
      <c r="I6" s="4"/>
      <c r="J6" s="4"/>
      <c r="K6" s="4"/>
      <c r="L6" s="4"/>
      <c r="M6" s="4"/>
    </row>
    <row r="7" spans="1:13" x14ac:dyDescent="0.25">
      <c r="A7" s="4"/>
      <c r="B7" s="4"/>
      <c r="C7" s="4"/>
      <c r="D7" s="4"/>
      <c r="E7" s="4"/>
      <c r="F7" s="4"/>
      <c r="G7" s="4"/>
      <c r="H7" s="4"/>
      <c r="I7" s="4"/>
      <c r="J7" s="4"/>
      <c r="K7" s="4"/>
      <c r="L7" s="4"/>
      <c r="M7" s="4"/>
    </row>
    <row r="8" spans="1:13" ht="26.25" customHeight="1" x14ac:dyDescent="0.4">
      <c r="A8" s="111" t="s">
        <v>23</v>
      </c>
      <c r="B8" s="111"/>
      <c r="C8" s="111"/>
      <c r="D8" s="111" t="s">
        <v>24</v>
      </c>
      <c r="E8" s="111"/>
      <c r="F8" s="111"/>
      <c r="G8" s="111"/>
      <c r="H8" s="111"/>
      <c r="I8" s="111"/>
      <c r="J8" s="111"/>
      <c r="K8" s="111" t="s">
        <v>25</v>
      </c>
      <c r="L8" s="111"/>
      <c r="M8" s="111"/>
    </row>
    <row r="9" spans="1:13" ht="171.6" x14ac:dyDescent="0.3">
      <c r="A9" s="46" t="s">
        <v>26</v>
      </c>
      <c r="B9" s="46" t="s">
        <v>27</v>
      </c>
      <c r="C9" s="46" t="s">
        <v>28</v>
      </c>
      <c r="D9" s="46" t="s">
        <v>29</v>
      </c>
      <c r="E9" s="46" t="s">
        <v>30</v>
      </c>
      <c r="F9" s="46" t="s">
        <v>31</v>
      </c>
      <c r="G9" s="46" t="s">
        <v>32</v>
      </c>
      <c r="H9" s="46" t="s">
        <v>33</v>
      </c>
      <c r="I9" s="46" t="s">
        <v>34</v>
      </c>
      <c r="J9" s="46" t="s">
        <v>35</v>
      </c>
      <c r="K9" s="46" t="s">
        <v>36</v>
      </c>
      <c r="L9" s="46" t="s">
        <v>37</v>
      </c>
      <c r="M9" s="46" t="s">
        <v>38</v>
      </c>
    </row>
    <row r="10" spans="1:13" ht="15.75" customHeight="1" x14ac:dyDescent="0.3">
      <c r="A10" s="112">
        <v>3</v>
      </c>
      <c r="B10" s="112">
        <v>2</v>
      </c>
      <c r="C10" s="118">
        <f>A10*B10</f>
        <v>6</v>
      </c>
      <c r="D10" s="136" t="s">
        <v>135</v>
      </c>
      <c r="E10" s="136"/>
      <c r="F10" s="136"/>
      <c r="G10" s="136"/>
      <c r="H10" s="136"/>
      <c r="I10" s="132">
        <v>-3</v>
      </c>
      <c r="J10" s="132">
        <v>-3</v>
      </c>
      <c r="K10" s="134">
        <f>A10+I10</f>
        <v>0</v>
      </c>
      <c r="L10" s="134">
        <f>B10+J10</f>
        <v>-1</v>
      </c>
      <c r="M10" s="118">
        <f>K10*L10</f>
        <v>0</v>
      </c>
    </row>
    <row r="11" spans="1:13" ht="26.4" x14ac:dyDescent="0.25">
      <c r="A11" s="112"/>
      <c r="B11" s="112"/>
      <c r="C11" s="118"/>
      <c r="D11" s="37" t="s">
        <v>233</v>
      </c>
      <c r="E11" s="38" t="s">
        <v>225</v>
      </c>
      <c r="F11" s="39" t="s">
        <v>40</v>
      </c>
      <c r="G11" s="39" t="s">
        <v>40</v>
      </c>
      <c r="H11" s="39" t="s">
        <v>40</v>
      </c>
      <c r="I11" s="132"/>
      <c r="J11" s="132"/>
      <c r="K11" s="134"/>
      <c r="L11" s="134"/>
      <c r="M11" s="118"/>
    </row>
    <row r="12" spans="1:13" x14ac:dyDescent="0.25">
      <c r="A12" s="112"/>
      <c r="B12" s="112"/>
      <c r="C12" s="118"/>
      <c r="D12" s="70" t="s">
        <v>234</v>
      </c>
      <c r="E12" s="71" t="s">
        <v>49</v>
      </c>
      <c r="F12" s="61"/>
      <c r="G12" s="61"/>
      <c r="H12" s="69"/>
      <c r="I12" s="132"/>
      <c r="J12" s="132"/>
      <c r="K12" s="134"/>
      <c r="L12" s="134"/>
      <c r="M12" s="118"/>
    </row>
    <row r="13" spans="1:13" ht="15.75" customHeight="1" x14ac:dyDescent="0.3">
      <c r="A13" s="112"/>
      <c r="B13" s="112"/>
      <c r="C13" s="118"/>
      <c r="D13" s="136" t="s">
        <v>142</v>
      </c>
      <c r="E13" s="136"/>
      <c r="F13" s="136"/>
      <c r="G13" s="136"/>
      <c r="H13" s="136"/>
      <c r="I13" s="132"/>
      <c r="J13" s="132"/>
      <c r="K13" s="134"/>
      <c r="L13" s="134"/>
      <c r="M13" s="118"/>
    </row>
    <row r="14" spans="1:13" ht="39.6" x14ac:dyDescent="0.25">
      <c r="A14" s="112"/>
      <c r="B14" s="112"/>
      <c r="C14" s="118"/>
      <c r="D14" s="28" t="s">
        <v>235</v>
      </c>
      <c r="E14" s="29" t="s">
        <v>236</v>
      </c>
      <c r="F14" s="39" t="s">
        <v>40</v>
      </c>
      <c r="G14" s="39" t="s">
        <v>40</v>
      </c>
      <c r="H14" s="39" t="s">
        <v>40</v>
      </c>
      <c r="I14" s="132"/>
      <c r="J14" s="132"/>
      <c r="K14" s="134"/>
      <c r="L14" s="134"/>
      <c r="M14" s="118"/>
    </row>
    <row r="15" spans="1:13" ht="26.4" x14ac:dyDescent="0.25">
      <c r="A15" s="112"/>
      <c r="B15" s="112"/>
      <c r="C15" s="118"/>
      <c r="D15" s="28" t="s">
        <v>237</v>
      </c>
      <c r="E15" s="29" t="s">
        <v>291</v>
      </c>
      <c r="F15" s="39" t="s">
        <v>40</v>
      </c>
      <c r="G15" s="39" t="s">
        <v>40</v>
      </c>
      <c r="H15" s="39" t="s">
        <v>40</v>
      </c>
      <c r="I15" s="132"/>
      <c r="J15" s="132"/>
      <c r="K15" s="134"/>
      <c r="L15" s="134"/>
      <c r="M15" s="118"/>
    </row>
    <row r="16" spans="1:13" ht="15.75" customHeight="1" x14ac:dyDescent="0.25">
      <c r="A16" s="112"/>
      <c r="B16" s="112"/>
      <c r="C16" s="118"/>
      <c r="D16" s="32" t="s">
        <v>238</v>
      </c>
      <c r="E16" s="33" t="s">
        <v>49</v>
      </c>
      <c r="F16" s="61"/>
      <c r="G16" s="61"/>
      <c r="H16" s="69"/>
      <c r="I16" s="132"/>
      <c r="J16" s="132"/>
      <c r="K16" s="134"/>
      <c r="L16" s="134"/>
      <c r="M16" s="118"/>
    </row>
    <row r="17" spans="1:13" ht="15.75" customHeight="1" x14ac:dyDescent="0.3">
      <c r="A17" s="112"/>
      <c r="B17" s="112"/>
      <c r="C17" s="118"/>
      <c r="D17" s="136" t="s">
        <v>147</v>
      </c>
      <c r="E17" s="136"/>
      <c r="F17" s="136"/>
      <c r="G17" s="136"/>
      <c r="H17" s="136"/>
      <c r="I17" s="132"/>
      <c r="J17" s="132"/>
      <c r="K17" s="134"/>
      <c r="L17" s="134"/>
      <c r="M17" s="118"/>
    </row>
    <row r="18" spans="1:13" ht="39.6" x14ac:dyDescent="0.25">
      <c r="A18" s="112"/>
      <c r="B18" s="112"/>
      <c r="C18" s="118"/>
      <c r="D18" s="28" t="s">
        <v>239</v>
      </c>
      <c r="E18" s="29" t="s">
        <v>240</v>
      </c>
      <c r="F18" s="39" t="s">
        <v>40</v>
      </c>
      <c r="G18" s="39" t="s">
        <v>40</v>
      </c>
      <c r="H18" s="39" t="s">
        <v>40</v>
      </c>
      <c r="I18" s="132"/>
      <c r="J18" s="132"/>
      <c r="K18" s="134"/>
      <c r="L18" s="134"/>
      <c r="M18" s="118"/>
    </row>
    <row r="19" spans="1:13" ht="26.4" x14ac:dyDescent="0.25">
      <c r="A19" s="112"/>
      <c r="B19" s="112"/>
      <c r="C19" s="118"/>
      <c r="D19" s="28" t="s">
        <v>241</v>
      </c>
      <c r="E19" s="29" t="s">
        <v>291</v>
      </c>
      <c r="F19" s="39" t="s">
        <v>40</v>
      </c>
      <c r="G19" s="39" t="s">
        <v>40</v>
      </c>
      <c r="H19" s="39" t="s">
        <v>40</v>
      </c>
      <c r="I19" s="132"/>
      <c r="J19" s="132"/>
      <c r="K19" s="134"/>
      <c r="L19" s="134"/>
      <c r="M19" s="118"/>
    </row>
    <row r="20" spans="1:13" x14ac:dyDescent="0.25">
      <c r="A20" s="112"/>
      <c r="B20" s="112"/>
      <c r="C20" s="118"/>
      <c r="D20" s="32" t="s">
        <v>242</v>
      </c>
      <c r="E20" s="33" t="s">
        <v>49</v>
      </c>
      <c r="F20" s="61"/>
      <c r="G20" s="61"/>
      <c r="H20" s="69"/>
      <c r="I20" s="132"/>
      <c r="J20" s="132"/>
      <c r="K20" s="134"/>
      <c r="L20" s="134"/>
      <c r="M20" s="118"/>
    </row>
    <row r="21" spans="1:13" x14ac:dyDescent="0.25">
      <c r="A21" s="4"/>
      <c r="B21" s="4"/>
      <c r="C21" s="4"/>
      <c r="D21" s="4"/>
      <c r="E21" s="4"/>
      <c r="F21" s="4"/>
      <c r="G21" s="4"/>
      <c r="H21" s="4"/>
      <c r="I21" s="4"/>
      <c r="J21" s="4"/>
      <c r="K21" s="4"/>
      <c r="L21" s="4"/>
      <c r="M21" s="4"/>
    </row>
    <row r="22" spans="1:13" x14ac:dyDescent="0.25">
      <c r="A22" s="4"/>
      <c r="B22" s="4"/>
      <c r="C22" s="4"/>
      <c r="D22" s="4"/>
      <c r="E22" s="4"/>
      <c r="F22" s="4"/>
      <c r="G22" s="4"/>
      <c r="H22" s="4"/>
      <c r="I22" s="4"/>
      <c r="J22" s="4"/>
      <c r="K22" s="4"/>
      <c r="L22" s="4"/>
      <c r="M22" s="4"/>
    </row>
    <row r="23" spans="1:13" ht="26.25" customHeight="1" x14ac:dyDescent="0.4">
      <c r="A23" s="111" t="s">
        <v>25</v>
      </c>
      <c r="B23" s="111"/>
      <c r="C23" s="111"/>
      <c r="D23" s="111" t="s">
        <v>50</v>
      </c>
      <c r="E23" s="111"/>
      <c r="F23" s="111"/>
      <c r="G23" s="111"/>
      <c r="H23" s="111"/>
      <c r="I23" s="111"/>
      <c r="J23" s="111"/>
      <c r="K23" s="111" t="s">
        <v>51</v>
      </c>
      <c r="L23" s="111"/>
      <c r="M23" s="111"/>
    </row>
    <row r="24" spans="1:13" ht="157.5" customHeight="1" x14ac:dyDescent="0.3">
      <c r="A24" s="46" t="s">
        <v>36</v>
      </c>
      <c r="B24" s="46" t="s">
        <v>37</v>
      </c>
      <c r="C24" s="46" t="s">
        <v>38</v>
      </c>
      <c r="D24" s="135" t="s">
        <v>52</v>
      </c>
      <c r="E24" s="135"/>
      <c r="F24" s="77" t="s">
        <v>53</v>
      </c>
      <c r="G24" s="135" t="s">
        <v>54</v>
      </c>
      <c r="H24" s="135"/>
      <c r="I24" s="77" t="s">
        <v>55</v>
      </c>
      <c r="J24" s="77" t="s">
        <v>56</v>
      </c>
      <c r="K24" s="46" t="s">
        <v>57</v>
      </c>
      <c r="L24" s="46" t="s">
        <v>58</v>
      </c>
      <c r="M24" s="46" t="s">
        <v>59</v>
      </c>
    </row>
    <row r="25" spans="1:13" x14ac:dyDescent="0.25">
      <c r="A25" s="134">
        <f>K10</f>
        <v>0</v>
      </c>
      <c r="B25" s="134">
        <f>L10</f>
        <v>-1</v>
      </c>
      <c r="C25" s="118">
        <f>M10</f>
        <v>0</v>
      </c>
      <c r="D25" s="115"/>
      <c r="E25" s="115"/>
      <c r="F25" s="39"/>
      <c r="G25" s="112"/>
      <c r="H25" s="112"/>
      <c r="I25" s="132">
        <v>-1</v>
      </c>
      <c r="J25" s="132">
        <v>-1</v>
      </c>
      <c r="K25" s="134">
        <f>A25+I25</f>
        <v>-1</v>
      </c>
      <c r="L25" s="134">
        <f>B25+J25</f>
        <v>-2</v>
      </c>
      <c r="M25" s="118">
        <f>K25*L25</f>
        <v>2</v>
      </c>
    </row>
    <row r="26" spans="1:13" x14ac:dyDescent="0.25">
      <c r="A26" s="134"/>
      <c r="B26" s="134"/>
      <c r="C26" s="118"/>
      <c r="D26" s="133"/>
      <c r="E26" s="133"/>
      <c r="F26" s="70"/>
      <c r="G26" s="132"/>
      <c r="H26" s="132"/>
      <c r="I26" s="132"/>
      <c r="J26" s="132"/>
      <c r="K26" s="134"/>
      <c r="L26" s="134"/>
      <c r="M26" s="118"/>
    </row>
    <row r="27" spans="1:13" x14ac:dyDescent="0.25">
      <c r="A27" s="134"/>
      <c r="B27" s="134"/>
      <c r="C27" s="118"/>
      <c r="D27" s="133"/>
      <c r="E27" s="133"/>
      <c r="F27" s="70"/>
      <c r="G27" s="132"/>
      <c r="H27" s="132"/>
      <c r="I27" s="132"/>
      <c r="J27" s="132"/>
      <c r="K27" s="134"/>
      <c r="L27" s="134"/>
      <c r="M27" s="118"/>
    </row>
    <row r="28" spans="1:13" x14ac:dyDescent="0.25">
      <c r="A28" s="134"/>
      <c r="B28" s="134"/>
      <c r="C28" s="118"/>
      <c r="D28" s="133"/>
      <c r="E28" s="133"/>
      <c r="F28" s="70"/>
      <c r="G28" s="132"/>
      <c r="H28" s="132"/>
      <c r="I28" s="132"/>
      <c r="J28" s="132"/>
      <c r="K28" s="134"/>
      <c r="L28" s="134"/>
      <c r="M28" s="118"/>
    </row>
    <row r="29" spans="1:13" x14ac:dyDescent="0.25">
      <c r="A29" s="134"/>
      <c r="B29" s="134"/>
      <c r="C29" s="118"/>
      <c r="D29" s="133"/>
      <c r="E29" s="133"/>
      <c r="F29" s="70"/>
      <c r="G29" s="132"/>
      <c r="H29" s="132"/>
      <c r="I29" s="132"/>
      <c r="J29" s="132"/>
      <c r="K29" s="134"/>
      <c r="L29" s="134"/>
      <c r="M29" s="118"/>
    </row>
    <row r="30" spans="1:13" x14ac:dyDescent="0.25">
      <c r="A30" s="134"/>
      <c r="B30" s="134"/>
      <c r="C30" s="118"/>
      <c r="D30" s="133"/>
      <c r="E30" s="133"/>
      <c r="F30" s="70"/>
      <c r="G30" s="132"/>
      <c r="H30" s="132"/>
      <c r="I30" s="132"/>
      <c r="J30" s="132"/>
      <c r="K30" s="134"/>
      <c r="L30" s="134"/>
      <c r="M30" s="118"/>
    </row>
    <row r="31" spans="1:13" x14ac:dyDescent="0.25">
      <c r="A31" s="134"/>
      <c r="B31" s="134"/>
      <c r="C31" s="118"/>
      <c r="D31" s="133"/>
      <c r="E31" s="133"/>
      <c r="F31" s="70"/>
      <c r="G31" s="132"/>
      <c r="H31" s="132"/>
      <c r="I31" s="132"/>
      <c r="J31" s="132"/>
      <c r="K31" s="134"/>
      <c r="L31" s="134"/>
      <c r="M31" s="118"/>
    </row>
    <row r="32" spans="1:13" x14ac:dyDescent="0.25">
      <c r="A32" s="134"/>
      <c r="B32" s="134"/>
      <c r="C32" s="118"/>
      <c r="D32" s="133"/>
      <c r="E32" s="133"/>
      <c r="F32" s="70"/>
      <c r="G32" s="132"/>
      <c r="H32" s="132"/>
      <c r="I32" s="132"/>
      <c r="J32" s="132"/>
      <c r="K32" s="134"/>
      <c r="L32" s="134"/>
      <c r="M32" s="118"/>
    </row>
    <row r="33" spans="1:13" x14ac:dyDescent="0.25">
      <c r="A33" s="134"/>
      <c r="B33" s="134"/>
      <c r="C33" s="118"/>
      <c r="D33" s="133"/>
      <c r="E33" s="133"/>
      <c r="F33" s="70"/>
      <c r="G33" s="132"/>
      <c r="H33" s="132"/>
      <c r="I33" s="132"/>
      <c r="J33" s="132"/>
      <c r="K33" s="134"/>
      <c r="L33" s="134"/>
      <c r="M33" s="118"/>
    </row>
    <row r="34" spans="1:13" x14ac:dyDescent="0.25">
      <c r="B34" s="4"/>
      <c r="C34" s="4"/>
    </row>
    <row r="35" spans="1:13" x14ac:dyDescent="0.25">
      <c r="B35" s="4"/>
      <c r="C35" s="4"/>
    </row>
    <row r="36" spans="1:13" x14ac:dyDescent="0.25">
      <c r="B36" s="4"/>
      <c r="C36" s="4"/>
    </row>
    <row r="37" spans="1:13" x14ac:dyDescent="0.25">
      <c r="B37" s="4"/>
      <c r="C37" s="4"/>
    </row>
    <row r="38" spans="1:13" x14ac:dyDescent="0.25">
      <c r="B38" s="4"/>
      <c r="C38" s="4"/>
    </row>
    <row r="39" spans="1:13" x14ac:dyDescent="0.25">
      <c r="B39" s="4"/>
      <c r="C39" s="4"/>
    </row>
    <row r="40" spans="1:13" x14ac:dyDescent="0.25">
      <c r="B40" s="4"/>
      <c r="C40" s="4"/>
    </row>
    <row r="41" spans="1:13" x14ac:dyDescent="0.25">
      <c r="B41" s="4"/>
      <c r="C41" s="4"/>
    </row>
    <row r="42" spans="1:13" x14ac:dyDescent="0.25">
      <c r="B42" s="4"/>
      <c r="C42" s="4"/>
    </row>
    <row r="43" spans="1:13" x14ac:dyDescent="0.25">
      <c r="B43" s="4"/>
      <c r="C43" s="4"/>
    </row>
    <row r="44" spans="1:13" x14ac:dyDescent="0.25">
      <c r="B44" s="4"/>
      <c r="C44" s="4"/>
    </row>
    <row r="45" spans="1:13" x14ac:dyDescent="0.25">
      <c r="B45" s="4"/>
      <c r="C45" s="4"/>
    </row>
    <row r="46" spans="1:13" x14ac:dyDescent="0.25">
      <c r="B46" s="4"/>
      <c r="C46" s="4"/>
    </row>
    <row r="47" spans="1:13" x14ac:dyDescent="0.25">
      <c r="B47" s="4"/>
      <c r="C47" s="4"/>
    </row>
    <row r="48" spans="1:13" x14ac:dyDescent="0.25">
      <c r="B48" s="4"/>
      <c r="C48" s="4"/>
    </row>
    <row r="49" spans="2:3" x14ac:dyDescent="0.25">
      <c r="B49" s="4"/>
      <c r="C49" s="4"/>
    </row>
    <row r="50" spans="2:3" x14ac:dyDescent="0.25">
      <c r="B50" s="4"/>
      <c r="C50" s="4"/>
    </row>
    <row r="51" spans="2:3" x14ac:dyDescent="0.25">
      <c r="B51" s="4"/>
      <c r="C51" s="4"/>
    </row>
    <row r="52" spans="2:3" x14ac:dyDescent="0.25">
      <c r="B52" s="4"/>
      <c r="C52" s="4"/>
    </row>
    <row r="53" spans="2:3" x14ac:dyDescent="0.25">
      <c r="B53" s="4"/>
      <c r="C53" s="4"/>
    </row>
    <row r="54" spans="2:3" x14ac:dyDescent="0.25">
      <c r="B54" s="4"/>
      <c r="C54" s="4"/>
    </row>
    <row r="55" spans="2:3" x14ac:dyDescent="0.25">
      <c r="B55" s="4"/>
      <c r="C55" s="4"/>
    </row>
    <row r="56" spans="2:3" x14ac:dyDescent="0.25">
      <c r="B56" s="4"/>
      <c r="C56" s="4"/>
    </row>
    <row r="57" spans="2:3" x14ac:dyDescent="0.25">
      <c r="B57" s="35">
        <v>1</v>
      </c>
      <c r="C57" s="35">
        <v>-1</v>
      </c>
    </row>
    <row r="58" spans="2:3" x14ac:dyDescent="0.25">
      <c r="B58" s="35">
        <v>2</v>
      </c>
      <c r="C58" s="35">
        <v>-2</v>
      </c>
    </row>
    <row r="59" spans="2:3" x14ac:dyDescent="0.25">
      <c r="B59" s="35">
        <v>3</v>
      </c>
      <c r="C59" s="35">
        <v>-3</v>
      </c>
    </row>
    <row r="60" spans="2:3" x14ac:dyDescent="0.25">
      <c r="B60" s="35">
        <v>4</v>
      </c>
      <c r="C60" s="35">
        <v>-4</v>
      </c>
    </row>
    <row r="61" spans="2:3" x14ac:dyDescent="0.25">
      <c r="B61" s="35">
        <v>5</v>
      </c>
      <c r="C61" s="35">
        <v>-5</v>
      </c>
    </row>
  </sheetData>
  <sheetProtection selectLockedCells="1" selectUnlockedCells="1"/>
  <mergeCells count="46">
    <mergeCell ref="C3:G3"/>
    <mergeCell ref="A8:C8"/>
    <mergeCell ref="D8:J8"/>
    <mergeCell ref="K8:M8"/>
    <mergeCell ref="A10:A20"/>
    <mergeCell ref="B10:B20"/>
    <mergeCell ref="C10:C20"/>
    <mergeCell ref="D10:H10"/>
    <mergeCell ref="I10:I20"/>
    <mergeCell ref="J10:J20"/>
    <mergeCell ref="K10:K20"/>
    <mergeCell ref="L10:L20"/>
    <mergeCell ref="M10:M20"/>
    <mergeCell ref="D13:H13"/>
    <mergeCell ref="D17:H17"/>
    <mergeCell ref="A23:C23"/>
    <mergeCell ref="D23:J23"/>
    <mergeCell ref="K23:M23"/>
    <mergeCell ref="D24:E24"/>
    <mergeCell ref="G24:H24"/>
    <mergeCell ref="A25:A33"/>
    <mergeCell ref="B25:B33"/>
    <mergeCell ref="C25:C33"/>
    <mergeCell ref="D25:E25"/>
    <mergeCell ref="G25:H25"/>
    <mergeCell ref="G28:H28"/>
    <mergeCell ref="D29:E29"/>
    <mergeCell ref="G29:H29"/>
    <mergeCell ref="D26:E26"/>
    <mergeCell ref="G26:H26"/>
    <mergeCell ref="D27:E27"/>
    <mergeCell ref="G27:H27"/>
    <mergeCell ref="D28:E28"/>
    <mergeCell ref="D33:E33"/>
    <mergeCell ref="G33:H33"/>
    <mergeCell ref="D30:E30"/>
    <mergeCell ref="I25:I33"/>
    <mergeCell ref="J25:J33"/>
    <mergeCell ref="K25:K33"/>
    <mergeCell ref="L25:L33"/>
    <mergeCell ref="M25:M33"/>
    <mergeCell ref="G30:H30"/>
    <mergeCell ref="D31:E31"/>
    <mergeCell ref="G31:H31"/>
    <mergeCell ref="D32:E32"/>
    <mergeCell ref="G32:H32"/>
  </mergeCells>
  <dataValidations count="2">
    <dataValidation type="list" operator="equal" allowBlank="1" showInputMessage="1" showErrorMessage="1" sqref="A10:B10">
      <formula1>positive</formula1>
      <formula2>0</formula2>
    </dataValidation>
    <dataValidation type="list" operator="equal" allowBlank="1" showInputMessage="1" showErrorMessage="1" sqref="I10:J10 I25:J33">
      <formula1>negative</formula1>
      <formula2>0</formula2>
    </dataValidation>
  </dataValidations>
  <pageMargins left="0.70866141732283472" right="0.70866141732283472" top="0.74803149606299213" bottom="0.74803149606299213" header="0.51181102362204722" footer="0.51181102362204722"/>
  <pageSetup paperSize="8" scale="70" firstPageNumber="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pageSetUpPr fitToPage="1"/>
  </sheetPr>
  <dimension ref="A1:M60"/>
  <sheetViews>
    <sheetView zoomScale="130" zoomScaleNormal="130" zoomScaleSheetLayoutView="30" workbookViewId="0"/>
  </sheetViews>
  <sheetFormatPr baseColWidth="10" defaultColWidth="8.5546875" defaultRowHeight="13.2" x14ac:dyDescent="0.25"/>
  <cols>
    <col min="1" max="1" width="12.6640625" style="35" customWidth="1"/>
    <col min="2" max="2" width="13.33203125" style="35" customWidth="1"/>
    <col min="3" max="3" width="12.109375" style="35" customWidth="1"/>
    <col min="4" max="4" width="15.109375" style="35" customWidth="1"/>
    <col min="5" max="5" width="67.109375" style="35" customWidth="1"/>
    <col min="6" max="6" width="27.33203125" style="35" customWidth="1"/>
    <col min="7" max="7" width="22.33203125" style="35" customWidth="1"/>
    <col min="8" max="8" width="13.6640625" style="35" customWidth="1"/>
    <col min="9" max="9" width="14.33203125" style="35" customWidth="1"/>
    <col min="10" max="10" width="17.5546875" style="35" customWidth="1"/>
    <col min="11" max="11" width="13.5546875" style="35" customWidth="1"/>
    <col min="12" max="12" width="14.33203125" style="35" customWidth="1"/>
    <col min="13" max="13" width="14.5546875" style="35" customWidth="1"/>
    <col min="14" max="14" width="27.88671875" style="35" customWidth="1"/>
    <col min="15" max="15" width="14.33203125" style="35" customWidth="1"/>
    <col min="16" max="16" width="17.5546875" style="35" customWidth="1"/>
    <col min="17" max="17" width="13.6640625" style="35" customWidth="1"/>
    <col min="18" max="18" width="15.109375" style="35" customWidth="1"/>
    <col min="19" max="19" width="12.6640625" style="35" customWidth="1"/>
    <col min="20" max="20" width="12.109375" style="35" customWidth="1"/>
    <col min="21" max="21" width="13" style="35" customWidth="1"/>
    <col min="22" max="22" width="39.44140625" style="35" customWidth="1"/>
    <col min="23" max="16384" width="8.5546875" style="35"/>
  </cols>
  <sheetData>
    <row r="1" spans="1:13" s="4" customFormat="1" ht="17.399999999999999" x14ac:dyDescent="0.3">
      <c r="A1" s="91" t="s">
        <v>356</v>
      </c>
    </row>
    <row r="2" spans="1:13" s="4" customFormat="1" x14ac:dyDescent="0.25"/>
    <row r="3" spans="1:13" s="45" customFormat="1" ht="26.25" customHeight="1" x14ac:dyDescent="0.4">
      <c r="C3" s="117" t="s">
        <v>0</v>
      </c>
      <c r="D3" s="117"/>
      <c r="E3" s="117"/>
      <c r="F3" s="117"/>
      <c r="G3" s="117"/>
    </row>
    <row r="4" spans="1:13" s="48" customFormat="1" ht="78" x14ac:dyDescent="0.3">
      <c r="C4" s="72" t="s">
        <v>1</v>
      </c>
      <c r="D4" s="46" t="s">
        <v>2</v>
      </c>
      <c r="E4" s="46" t="s">
        <v>3</v>
      </c>
      <c r="F4" s="46" t="s">
        <v>19</v>
      </c>
      <c r="G4" s="21" t="s">
        <v>70</v>
      </c>
    </row>
    <row r="5" spans="1:13" s="73" customFormat="1" ht="90" x14ac:dyDescent="0.25">
      <c r="C5" s="74" t="str">
        <f>'4. Contratación directa'!A8:A8</f>
        <v>PR3</v>
      </c>
      <c r="D5" s="75" t="str">
        <f>'4. Contratación directa'!B8:B8</f>
        <v>Conflicto de interés no declarado, o pago de sobornos o comisiones</v>
      </c>
      <c r="E5" s="75" t="str">
        <f>'4. Contratación directa'!C8:C8</f>
        <v>Un miembro del personal del Órgano Gestor favorece a un licitador o licitador debido a que:
- existe un conflicto de interés no declarado, o
- se han pagado sobornos o comisiones.</v>
      </c>
      <c r="F5" s="75" t="str">
        <f>'4. Contratación directa'!E8:E8</f>
        <v>Órgano Gestor y terceros</v>
      </c>
      <c r="G5" s="76" t="str">
        <f>'4. Contratación directa'!F8:F8</f>
        <v>Colusión</v>
      </c>
    </row>
    <row r="6" spans="1:13" x14ac:dyDescent="0.25">
      <c r="A6" s="4"/>
      <c r="B6" s="4"/>
      <c r="C6" s="4"/>
      <c r="D6" s="4"/>
      <c r="E6" s="4"/>
      <c r="F6" s="4"/>
      <c r="G6" s="4"/>
      <c r="H6" s="4"/>
      <c r="I6" s="4"/>
      <c r="J6" s="4"/>
      <c r="K6" s="4"/>
      <c r="L6" s="4"/>
      <c r="M6" s="4"/>
    </row>
    <row r="7" spans="1:13" x14ac:dyDescent="0.25">
      <c r="A7" s="4"/>
      <c r="B7" s="4"/>
      <c r="C7" s="4"/>
      <c r="D7" s="4"/>
      <c r="E7" s="4"/>
      <c r="F7" s="4"/>
      <c r="G7" s="4"/>
      <c r="H7" s="4"/>
      <c r="I7" s="4"/>
      <c r="J7" s="4"/>
      <c r="K7" s="4"/>
      <c r="L7" s="4"/>
      <c r="M7" s="4"/>
    </row>
    <row r="8" spans="1:13" ht="26.25" customHeight="1" x14ac:dyDescent="0.4">
      <c r="A8" s="111" t="s">
        <v>23</v>
      </c>
      <c r="B8" s="111"/>
      <c r="C8" s="111"/>
      <c r="D8" s="111" t="s">
        <v>24</v>
      </c>
      <c r="E8" s="111"/>
      <c r="F8" s="111"/>
      <c r="G8" s="111"/>
      <c r="H8" s="111"/>
      <c r="I8" s="111"/>
      <c r="J8" s="111"/>
      <c r="K8" s="111" t="s">
        <v>25</v>
      </c>
      <c r="L8" s="111"/>
      <c r="M8" s="111"/>
    </row>
    <row r="9" spans="1:13" ht="171.6" x14ac:dyDescent="0.3">
      <c r="A9" s="46" t="s">
        <v>26</v>
      </c>
      <c r="B9" s="46" t="s">
        <v>27</v>
      </c>
      <c r="C9" s="46" t="s">
        <v>28</v>
      </c>
      <c r="D9" s="46" t="s">
        <v>29</v>
      </c>
      <c r="E9" s="46" t="s">
        <v>30</v>
      </c>
      <c r="F9" s="46" t="s">
        <v>31</v>
      </c>
      <c r="G9" s="46" t="s">
        <v>32</v>
      </c>
      <c r="H9" s="46" t="s">
        <v>33</v>
      </c>
      <c r="I9" s="46" t="s">
        <v>34</v>
      </c>
      <c r="J9" s="46" t="s">
        <v>35</v>
      </c>
      <c r="K9" s="46" t="s">
        <v>36</v>
      </c>
      <c r="L9" s="46" t="s">
        <v>37</v>
      </c>
      <c r="M9" s="46" t="s">
        <v>38</v>
      </c>
    </row>
    <row r="10" spans="1:13" ht="15.75" customHeight="1" x14ac:dyDescent="0.3">
      <c r="A10" s="132">
        <v>3</v>
      </c>
      <c r="B10" s="132">
        <v>2</v>
      </c>
      <c r="C10" s="118">
        <f>A10*B10</f>
        <v>6</v>
      </c>
      <c r="D10" s="136" t="s">
        <v>102</v>
      </c>
      <c r="E10" s="136"/>
      <c r="F10" s="136"/>
      <c r="G10" s="136"/>
      <c r="H10" s="136"/>
      <c r="I10" s="132">
        <v>-2</v>
      </c>
      <c r="J10" s="132">
        <v>-2</v>
      </c>
      <c r="K10" s="134">
        <f>A10+I10</f>
        <v>1</v>
      </c>
      <c r="L10" s="134">
        <f>B10+J10</f>
        <v>0</v>
      </c>
      <c r="M10" s="118">
        <f>K10*L10</f>
        <v>0</v>
      </c>
    </row>
    <row r="11" spans="1:13" ht="39.6" x14ac:dyDescent="0.25">
      <c r="A11" s="132"/>
      <c r="B11" s="132"/>
      <c r="C11" s="118"/>
      <c r="D11" s="28" t="s">
        <v>243</v>
      </c>
      <c r="E11" s="29" t="s">
        <v>335</v>
      </c>
      <c r="F11" s="61" t="s">
        <v>40</v>
      </c>
      <c r="G11" s="61" t="s">
        <v>40</v>
      </c>
      <c r="H11" s="61" t="s">
        <v>40</v>
      </c>
      <c r="I11" s="132"/>
      <c r="J11" s="132"/>
      <c r="K11" s="134"/>
      <c r="L11" s="134"/>
      <c r="M11" s="118">
        <f>K10*L11</f>
        <v>0</v>
      </c>
    </row>
    <row r="12" spans="1:13" ht="39.6" x14ac:dyDescent="0.25">
      <c r="A12" s="132"/>
      <c r="B12" s="132"/>
      <c r="C12" s="118"/>
      <c r="D12" s="28" t="s">
        <v>244</v>
      </c>
      <c r="E12" s="29" t="s">
        <v>321</v>
      </c>
      <c r="F12" s="61" t="s">
        <v>40</v>
      </c>
      <c r="G12" s="61" t="s">
        <v>40</v>
      </c>
      <c r="H12" s="61" t="s">
        <v>40</v>
      </c>
      <c r="I12" s="132"/>
      <c r="J12" s="132"/>
      <c r="K12" s="134"/>
      <c r="L12" s="134"/>
      <c r="M12" s="118"/>
    </row>
    <row r="13" spans="1:13" ht="26.4" x14ac:dyDescent="0.25">
      <c r="A13" s="132"/>
      <c r="B13" s="132"/>
      <c r="C13" s="118"/>
      <c r="D13" s="28" t="s">
        <v>245</v>
      </c>
      <c r="E13" s="29" t="s">
        <v>291</v>
      </c>
      <c r="F13" s="61" t="s">
        <v>40</v>
      </c>
      <c r="G13" s="61" t="s">
        <v>40</v>
      </c>
      <c r="H13" s="61" t="s">
        <v>40</v>
      </c>
      <c r="I13" s="132"/>
      <c r="J13" s="132"/>
      <c r="K13" s="134"/>
      <c r="L13" s="134"/>
      <c r="M13" s="118"/>
    </row>
    <row r="14" spans="1:13" x14ac:dyDescent="0.25">
      <c r="A14" s="132"/>
      <c r="B14" s="132"/>
      <c r="C14" s="118"/>
      <c r="D14" s="32" t="s">
        <v>246</v>
      </c>
      <c r="E14" s="33" t="s">
        <v>49</v>
      </c>
      <c r="F14" s="61"/>
      <c r="G14" s="61"/>
      <c r="H14" s="61"/>
      <c r="I14" s="132"/>
      <c r="J14" s="132"/>
      <c r="K14" s="134"/>
      <c r="L14" s="134"/>
      <c r="M14" s="118"/>
    </row>
    <row r="15" spans="1:13" ht="15.75" customHeight="1" x14ac:dyDescent="0.3">
      <c r="A15" s="132"/>
      <c r="B15" s="132"/>
      <c r="C15" s="118"/>
      <c r="D15" s="136" t="s">
        <v>247</v>
      </c>
      <c r="E15" s="136"/>
      <c r="F15" s="136"/>
      <c r="G15" s="136"/>
      <c r="H15" s="136"/>
      <c r="I15" s="132"/>
      <c r="J15" s="132"/>
      <c r="K15" s="134"/>
      <c r="L15" s="134"/>
      <c r="M15" s="118"/>
    </row>
    <row r="16" spans="1:13" ht="50.4" customHeight="1" x14ac:dyDescent="0.25">
      <c r="A16" s="132"/>
      <c r="B16" s="132"/>
      <c r="C16" s="118"/>
      <c r="D16" s="28" t="s">
        <v>248</v>
      </c>
      <c r="E16" s="29" t="s">
        <v>327</v>
      </c>
      <c r="F16" s="61" t="s">
        <v>40</v>
      </c>
      <c r="G16" s="61" t="s">
        <v>40</v>
      </c>
      <c r="H16" s="61" t="s">
        <v>40</v>
      </c>
      <c r="I16" s="132"/>
      <c r="J16" s="132"/>
      <c r="K16" s="134"/>
      <c r="L16" s="134"/>
      <c r="M16" s="118">
        <f>K16*L16</f>
        <v>0</v>
      </c>
    </row>
    <row r="17" spans="1:13" ht="66" x14ac:dyDescent="0.25">
      <c r="A17" s="132"/>
      <c r="B17" s="132"/>
      <c r="C17" s="118"/>
      <c r="D17" s="28" t="s">
        <v>249</v>
      </c>
      <c r="E17" s="29" t="s">
        <v>328</v>
      </c>
      <c r="F17" s="61" t="s">
        <v>40</v>
      </c>
      <c r="G17" s="61" t="s">
        <v>40</v>
      </c>
      <c r="H17" s="61" t="s">
        <v>40</v>
      </c>
      <c r="I17" s="132"/>
      <c r="J17" s="132"/>
      <c r="K17" s="134"/>
      <c r="L17" s="134"/>
      <c r="M17" s="118"/>
    </row>
    <row r="18" spans="1:13" ht="26.4" x14ac:dyDescent="0.25">
      <c r="A18" s="132"/>
      <c r="B18" s="132"/>
      <c r="C18" s="118"/>
      <c r="D18" s="28" t="s">
        <v>250</v>
      </c>
      <c r="E18" s="29" t="s">
        <v>291</v>
      </c>
      <c r="F18" s="61" t="s">
        <v>40</v>
      </c>
      <c r="G18" s="61" t="s">
        <v>40</v>
      </c>
      <c r="H18" s="61" t="s">
        <v>40</v>
      </c>
      <c r="I18" s="132"/>
      <c r="J18" s="132"/>
      <c r="K18" s="134"/>
      <c r="L18" s="134"/>
      <c r="M18" s="118"/>
    </row>
    <row r="19" spans="1:13" x14ac:dyDescent="0.25">
      <c r="A19" s="132"/>
      <c r="B19" s="132"/>
      <c r="C19" s="118"/>
      <c r="D19" s="32" t="s">
        <v>251</v>
      </c>
      <c r="E19" s="33" t="s">
        <v>49</v>
      </c>
      <c r="F19" s="61"/>
      <c r="G19" s="61"/>
      <c r="H19" s="61"/>
      <c r="I19" s="132"/>
      <c r="J19" s="132"/>
      <c r="K19" s="134"/>
      <c r="L19" s="134"/>
      <c r="M19" s="118"/>
    </row>
    <row r="20" spans="1:13" x14ac:dyDescent="0.25">
      <c r="A20" s="4"/>
      <c r="B20" s="4"/>
      <c r="C20" s="4"/>
      <c r="D20" s="4"/>
      <c r="E20" s="4"/>
      <c r="F20" s="4"/>
      <c r="G20" s="4"/>
      <c r="H20" s="4"/>
      <c r="I20" s="4"/>
      <c r="J20" s="4"/>
      <c r="K20" s="4"/>
      <c r="L20" s="4"/>
      <c r="M20" s="4"/>
    </row>
    <row r="21" spans="1:13" x14ac:dyDescent="0.25">
      <c r="A21" s="4"/>
      <c r="B21" s="4"/>
      <c r="C21" s="4"/>
      <c r="D21" s="4"/>
      <c r="E21" s="4"/>
      <c r="F21" s="4"/>
      <c r="G21" s="4"/>
      <c r="H21" s="4"/>
      <c r="I21" s="4"/>
      <c r="J21" s="4"/>
      <c r="K21" s="4"/>
      <c r="L21" s="4"/>
      <c r="M21" s="4"/>
    </row>
    <row r="22" spans="1:13" ht="26.25" customHeight="1" x14ac:dyDescent="0.4">
      <c r="A22" s="111" t="s">
        <v>25</v>
      </c>
      <c r="B22" s="111"/>
      <c r="C22" s="111"/>
      <c r="D22" s="111" t="s">
        <v>50</v>
      </c>
      <c r="E22" s="111"/>
      <c r="F22" s="111"/>
      <c r="G22" s="111"/>
      <c r="H22" s="111"/>
      <c r="I22" s="111"/>
      <c r="J22" s="111"/>
      <c r="K22" s="111" t="s">
        <v>51</v>
      </c>
      <c r="L22" s="111"/>
      <c r="M22" s="111"/>
    </row>
    <row r="23" spans="1:13" ht="157.5" customHeight="1" x14ac:dyDescent="0.3">
      <c r="A23" s="46" t="s">
        <v>36</v>
      </c>
      <c r="B23" s="46" t="s">
        <v>37</v>
      </c>
      <c r="C23" s="46" t="s">
        <v>38</v>
      </c>
      <c r="D23" s="135" t="s">
        <v>52</v>
      </c>
      <c r="E23" s="135"/>
      <c r="F23" s="77" t="s">
        <v>53</v>
      </c>
      <c r="G23" s="135" t="s">
        <v>54</v>
      </c>
      <c r="H23" s="135"/>
      <c r="I23" s="77" t="s">
        <v>55</v>
      </c>
      <c r="J23" s="77" t="s">
        <v>56</v>
      </c>
      <c r="K23" s="46" t="s">
        <v>57</v>
      </c>
      <c r="L23" s="46" t="s">
        <v>58</v>
      </c>
      <c r="M23" s="46" t="s">
        <v>59</v>
      </c>
    </row>
    <row r="24" spans="1:13" x14ac:dyDescent="0.25">
      <c r="A24" s="134">
        <f>K10</f>
        <v>1</v>
      </c>
      <c r="B24" s="134">
        <f>L10</f>
        <v>0</v>
      </c>
      <c r="C24" s="114">
        <f>M10</f>
        <v>0</v>
      </c>
      <c r="D24" s="115"/>
      <c r="E24" s="115"/>
      <c r="F24" s="39"/>
      <c r="G24" s="112"/>
      <c r="H24" s="112"/>
      <c r="I24" s="132">
        <v>-1</v>
      </c>
      <c r="J24" s="132">
        <v>-1</v>
      </c>
      <c r="K24" s="134">
        <f>A24+I24</f>
        <v>0</v>
      </c>
      <c r="L24" s="134">
        <f>B24+J24</f>
        <v>-1</v>
      </c>
      <c r="M24" s="114">
        <f>K24*L24</f>
        <v>0</v>
      </c>
    </row>
    <row r="25" spans="1:13" x14ac:dyDescent="0.25">
      <c r="A25" s="134"/>
      <c r="B25" s="134"/>
      <c r="C25" s="114"/>
      <c r="D25" s="133"/>
      <c r="E25" s="133"/>
      <c r="F25" s="70"/>
      <c r="G25" s="132"/>
      <c r="H25" s="132"/>
      <c r="I25" s="132"/>
      <c r="J25" s="132"/>
      <c r="K25" s="134"/>
      <c r="L25" s="134"/>
      <c r="M25" s="114"/>
    </row>
    <row r="26" spans="1:13" x14ac:dyDescent="0.25">
      <c r="A26" s="134"/>
      <c r="B26" s="134"/>
      <c r="C26" s="114"/>
      <c r="D26" s="133"/>
      <c r="E26" s="133"/>
      <c r="F26" s="70"/>
      <c r="G26" s="132"/>
      <c r="H26" s="132"/>
      <c r="I26" s="132"/>
      <c r="J26" s="132"/>
      <c r="K26" s="134"/>
      <c r="L26" s="134"/>
      <c r="M26" s="114"/>
    </row>
    <row r="27" spans="1:13" x14ac:dyDescent="0.25">
      <c r="A27" s="134"/>
      <c r="B27" s="134"/>
      <c r="C27" s="114"/>
      <c r="D27" s="133"/>
      <c r="E27" s="133"/>
      <c r="F27" s="70"/>
      <c r="G27" s="132"/>
      <c r="H27" s="132"/>
      <c r="I27" s="132"/>
      <c r="J27" s="132"/>
      <c r="K27" s="134"/>
      <c r="L27" s="134"/>
      <c r="M27" s="114"/>
    </row>
    <row r="28" spans="1:13" x14ac:dyDescent="0.25">
      <c r="A28" s="134"/>
      <c r="B28" s="134"/>
      <c r="C28" s="114"/>
      <c r="D28" s="133"/>
      <c r="E28" s="133"/>
      <c r="F28" s="70"/>
      <c r="G28" s="132"/>
      <c r="H28" s="132"/>
      <c r="I28" s="132"/>
      <c r="J28" s="132"/>
      <c r="K28" s="134"/>
      <c r="L28" s="134"/>
      <c r="M28" s="114"/>
    </row>
    <row r="29" spans="1:13" x14ac:dyDescent="0.25">
      <c r="A29" s="134"/>
      <c r="B29" s="134"/>
      <c r="C29" s="114"/>
      <c r="D29" s="133"/>
      <c r="E29" s="133"/>
      <c r="F29" s="70"/>
      <c r="G29" s="132"/>
      <c r="H29" s="132"/>
      <c r="I29" s="132"/>
      <c r="J29" s="132"/>
      <c r="K29" s="134"/>
      <c r="L29" s="134"/>
      <c r="M29" s="114"/>
    </row>
    <row r="30" spans="1:13" x14ac:dyDescent="0.25">
      <c r="A30" s="134"/>
      <c r="B30" s="134"/>
      <c r="C30" s="114"/>
      <c r="D30" s="133"/>
      <c r="E30" s="133"/>
      <c r="F30" s="70"/>
      <c r="G30" s="132"/>
      <c r="H30" s="132"/>
      <c r="I30" s="132"/>
      <c r="J30" s="132"/>
      <c r="K30" s="134"/>
      <c r="L30" s="134"/>
      <c r="M30" s="114"/>
    </row>
    <row r="31" spans="1:13" x14ac:dyDescent="0.25">
      <c r="A31" s="134"/>
      <c r="B31" s="134"/>
      <c r="C31" s="114"/>
      <c r="D31" s="133"/>
      <c r="E31" s="133"/>
      <c r="F31" s="70"/>
      <c r="G31" s="132"/>
      <c r="H31" s="132"/>
      <c r="I31" s="132"/>
      <c r="J31" s="132"/>
      <c r="K31" s="134"/>
      <c r="L31" s="134"/>
      <c r="M31" s="114"/>
    </row>
    <row r="32" spans="1:13" x14ac:dyDescent="0.25">
      <c r="A32" s="134"/>
      <c r="B32" s="134"/>
      <c r="C32" s="114"/>
      <c r="D32" s="133"/>
      <c r="E32" s="133"/>
      <c r="F32" s="70"/>
      <c r="G32" s="132"/>
      <c r="H32" s="132"/>
      <c r="I32" s="132"/>
      <c r="J32" s="132"/>
      <c r="K32" s="134"/>
      <c r="L32" s="134"/>
      <c r="M32" s="114"/>
    </row>
    <row r="33" spans="2:3" x14ac:dyDescent="0.25">
      <c r="B33" s="4"/>
      <c r="C33" s="4"/>
    </row>
    <row r="34" spans="2:3" x14ac:dyDescent="0.25">
      <c r="B34" s="4"/>
      <c r="C34" s="4"/>
    </row>
    <row r="35" spans="2:3" x14ac:dyDescent="0.25">
      <c r="B35" s="4"/>
      <c r="C35" s="4"/>
    </row>
    <row r="36" spans="2:3" x14ac:dyDescent="0.25">
      <c r="B36" s="4"/>
      <c r="C36" s="4"/>
    </row>
    <row r="37" spans="2:3" x14ac:dyDescent="0.25">
      <c r="B37" s="4"/>
      <c r="C37" s="4"/>
    </row>
    <row r="38" spans="2:3" x14ac:dyDescent="0.25">
      <c r="B38" s="4"/>
      <c r="C38" s="4"/>
    </row>
    <row r="39" spans="2:3" x14ac:dyDescent="0.25">
      <c r="B39" s="4"/>
      <c r="C39" s="4"/>
    </row>
    <row r="40" spans="2:3" x14ac:dyDescent="0.25">
      <c r="B40" s="4"/>
      <c r="C40" s="4"/>
    </row>
    <row r="41" spans="2:3" x14ac:dyDescent="0.25">
      <c r="B41" s="4"/>
      <c r="C41" s="4"/>
    </row>
    <row r="42" spans="2:3" x14ac:dyDescent="0.25">
      <c r="B42" s="4"/>
      <c r="C42" s="4"/>
    </row>
    <row r="43" spans="2:3" x14ac:dyDescent="0.25">
      <c r="B43" s="4"/>
      <c r="C43" s="4"/>
    </row>
    <row r="44" spans="2:3" x14ac:dyDescent="0.25">
      <c r="B44" s="4"/>
      <c r="C44" s="4"/>
    </row>
    <row r="45" spans="2:3" x14ac:dyDescent="0.25">
      <c r="B45" s="4"/>
      <c r="C45" s="4"/>
    </row>
    <row r="46" spans="2:3" x14ac:dyDescent="0.25">
      <c r="B46" s="4"/>
      <c r="C46" s="4"/>
    </row>
    <row r="47" spans="2:3" x14ac:dyDescent="0.25">
      <c r="B47" s="4"/>
      <c r="C47" s="4"/>
    </row>
    <row r="48" spans="2:3" x14ac:dyDescent="0.25">
      <c r="B48" s="4"/>
      <c r="C48" s="4"/>
    </row>
    <row r="49" spans="2:3" x14ac:dyDescent="0.25">
      <c r="B49" s="4"/>
      <c r="C49" s="4"/>
    </row>
    <row r="50" spans="2:3" x14ac:dyDescent="0.25">
      <c r="B50" s="4"/>
      <c r="C50" s="4"/>
    </row>
    <row r="51" spans="2:3" x14ac:dyDescent="0.25">
      <c r="B51" s="4"/>
      <c r="C51" s="4"/>
    </row>
    <row r="52" spans="2:3" x14ac:dyDescent="0.25">
      <c r="B52" s="4"/>
      <c r="C52" s="4"/>
    </row>
    <row r="53" spans="2:3" x14ac:dyDescent="0.25">
      <c r="B53" s="4"/>
      <c r="C53" s="4"/>
    </row>
    <row r="54" spans="2:3" x14ac:dyDescent="0.25">
      <c r="B54" s="4"/>
      <c r="C54" s="4"/>
    </row>
    <row r="55" spans="2:3" x14ac:dyDescent="0.25">
      <c r="B55" s="4"/>
      <c r="C55" s="4"/>
    </row>
    <row r="56" spans="2:3" x14ac:dyDescent="0.25">
      <c r="B56" s="35">
        <v>1</v>
      </c>
      <c r="C56" s="35">
        <v>-1</v>
      </c>
    </row>
    <row r="57" spans="2:3" x14ac:dyDescent="0.25">
      <c r="B57" s="35">
        <v>2</v>
      </c>
      <c r="C57" s="35">
        <v>-2</v>
      </c>
    </row>
    <row r="58" spans="2:3" x14ac:dyDescent="0.25">
      <c r="B58" s="35">
        <v>3</v>
      </c>
      <c r="C58" s="35">
        <v>-3</v>
      </c>
    </row>
    <row r="59" spans="2:3" x14ac:dyDescent="0.25">
      <c r="B59" s="35">
        <v>4</v>
      </c>
      <c r="C59" s="35">
        <v>-4</v>
      </c>
    </row>
    <row r="60" spans="2:3" x14ac:dyDescent="0.25">
      <c r="B60" s="35">
        <v>5</v>
      </c>
      <c r="C60" s="35">
        <v>-5</v>
      </c>
    </row>
  </sheetData>
  <sheetProtection selectLockedCells="1" selectUnlockedCells="1"/>
  <mergeCells count="45">
    <mergeCell ref="C3:G3"/>
    <mergeCell ref="A8:C8"/>
    <mergeCell ref="D8:J8"/>
    <mergeCell ref="K8:M8"/>
    <mergeCell ref="A10:A19"/>
    <mergeCell ref="B10:B19"/>
    <mergeCell ref="C10:C19"/>
    <mergeCell ref="D10:H10"/>
    <mergeCell ref="I10:I19"/>
    <mergeCell ref="J10:J19"/>
    <mergeCell ref="K10:K19"/>
    <mergeCell ref="L10:L19"/>
    <mergeCell ref="M10:M19"/>
    <mergeCell ref="D15:H15"/>
    <mergeCell ref="A22:C22"/>
    <mergeCell ref="D22:J22"/>
    <mergeCell ref="K22:M22"/>
    <mergeCell ref="D23:E23"/>
    <mergeCell ref="G23:H23"/>
    <mergeCell ref="A24:A32"/>
    <mergeCell ref="B24:B32"/>
    <mergeCell ref="C24:C32"/>
    <mergeCell ref="D24:E24"/>
    <mergeCell ref="G24:H24"/>
    <mergeCell ref="G27:H27"/>
    <mergeCell ref="D28:E28"/>
    <mergeCell ref="G28:H28"/>
    <mergeCell ref="D25:E25"/>
    <mergeCell ref="G25:H25"/>
    <mergeCell ref="D26:E26"/>
    <mergeCell ref="G26:H26"/>
    <mergeCell ref="D27:E27"/>
    <mergeCell ref="D32:E32"/>
    <mergeCell ref="G32:H32"/>
    <mergeCell ref="D29:E29"/>
    <mergeCell ref="I24:I32"/>
    <mergeCell ref="J24:J32"/>
    <mergeCell ref="K24:K32"/>
    <mergeCell ref="L24:L32"/>
    <mergeCell ref="M24:M32"/>
    <mergeCell ref="G29:H29"/>
    <mergeCell ref="D30:E30"/>
    <mergeCell ref="G30:H30"/>
    <mergeCell ref="D31:E31"/>
    <mergeCell ref="G31:H31"/>
  </mergeCells>
  <dataValidations count="2">
    <dataValidation type="list" operator="equal" allowBlank="1" showInputMessage="1" showErrorMessage="1" sqref="A10:B10">
      <formula1>positive</formula1>
      <formula2>0</formula2>
    </dataValidation>
    <dataValidation type="list" operator="equal" allowBlank="1" showInputMessage="1" showErrorMessage="1" sqref="I10:J10 I24:J32">
      <formula1>negative</formula1>
      <formula2>0</formula2>
    </dataValidation>
  </dataValidations>
  <pageMargins left="0.70833333333333337" right="0.70833333333333337" top="0.74791666666666667" bottom="0.74791666666666667" header="0.51180555555555551" footer="0.51180555555555551"/>
  <pageSetup paperSize="8" scale="68" firstPageNumber="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pageSetUpPr fitToPage="1"/>
  </sheetPr>
  <dimension ref="A1:M52"/>
  <sheetViews>
    <sheetView topLeftCell="H7" zoomScale="90" zoomScaleNormal="90" workbookViewId="0"/>
  </sheetViews>
  <sheetFormatPr baseColWidth="10" defaultColWidth="8.5546875" defaultRowHeight="13.2" x14ac:dyDescent="0.25"/>
  <cols>
    <col min="1" max="1" width="12.6640625" style="35" customWidth="1"/>
    <col min="2" max="2" width="13.33203125" style="35" customWidth="1"/>
    <col min="3" max="3" width="12.109375" style="35" customWidth="1"/>
    <col min="4" max="4" width="15.6640625" style="35" customWidth="1"/>
    <col min="5" max="5" width="67.109375" style="35" customWidth="1"/>
    <col min="6" max="6" width="27.33203125" style="35" customWidth="1"/>
    <col min="7" max="7" width="22.33203125" style="35" customWidth="1"/>
    <col min="8" max="8" width="13.6640625" style="35" customWidth="1"/>
    <col min="9" max="9" width="14.33203125" style="35" customWidth="1"/>
    <col min="10" max="10" width="17.5546875" style="35" customWidth="1"/>
    <col min="11" max="11" width="13.5546875" style="35" customWidth="1"/>
    <col min="12" max="12" width="14.33203125" style="35" customWidth="1"/>
    <col min="13" max="13" width="14.5546875" style="35" customWidth="1"/>
    <col min="14" max="14" width="27.88671875" style="35" customWidth="1"/>
    <col min="15" max="15" width="14.33203125" style="35" customWidth="1"/>
    <col min="16" max="16" width="17.5546875" style="35" customWidth="1"/>
    <col min="17" max="17" width="13.6640625" style="35" customWidth="1"/>
    <col min="18" max="18" width="15.109375" style="35" customWidth="1"/>
    <col min="19" max="19" width="12.6640625" style="35" customWidth="1"/>
    <col min="20" max="20" width="12.109375" style="35" customWidth="1"/>
    <col min="21" max="21" width="13" style="35" customWidth="1"/>
    <col min="22" max="22" width="39.44140625" style="35" customWidth="1"/>
    <col min="23" max="16384" width="8.5546875" style="35"/>
  </cols>
  <sheetData>
    <row r="1" spans="1:13" s="4" customFormat="1" ht="17.399999999999999" x14ac:dyDescent="0.3">
      <c r="A1" s="91" t="s">
        <v>356</v>
      </c>
    </row>
    <row r="2" spans="1:13" s="4" customFormat="1" x14ac:dyDescent="0.25"/>
    <row r="3" spans="1:13" s="45" customFormat="1" ht="26.25" customHeight="1" x14ac:dyDescent="0.4">
      <c r="C3" s="117" t="s">
        <v>0</v>
      </c>
      <c r="D3" s="117"/>
      <c r="E3" s="117"/>
      <c r="F3" s="117"/>
      <c r="G3" s="117"/>
    </row>
    <row r="4" spans="1:13" s="48" customFormat="1" ht="79.95" customHeight="1" x14ac:dyDescent="0.3">
      <c r="C4" s="72" t="s">
        <v>1</v>
      </c>
      <c r="D4" s="46" t="s">
        <v>2</v>
      </c>
      <c r="E4" s="46" t="s">
        <v>3</v>
      </c>
      <c r="F4" s="46" t="s">
        <v>19</v>
      </c>
      <c r="G4" s="21" t="s">
        <v>65</v>
      </c>
    </row>
    <row r="5" spans="1:13" s="73" customFormat="1" ht="143.25" customHeight="1" x14ac:dyDescent="0.25">
      <c r="C5" s="74" t="str">
        <f>'4. Contratación directa'!A9</f>
        <v>PR4</v>
      </c>
      <c r="D5" s="24" t="s">
        <v>75</v>
      </c>
      <c r="E5" s="24" t="s">
        <v>268</v>
      </c>
      <c r="F5" s="24" t="str">
        <f>'2. Ejecución y verificación'!E8:E8</f>
        <v>Órgano Gestor y terceros</v>
      </c>
      <c r="G5" s="25" t="str">
        <f>'2. Ejecución y verificación'!F8:F8</f>
        <v>Externo</v>
      </c>
    </row>
    <row r="6" spans="1:13" x14ac:dyDescent="0.25">
      <c r="A6" s="4"/>
      <c r="B6" s="4"/>
      <c r="C6" s="4"/>
      <c r="D6" s="4"/>
      <c r="E6" s="4"/>
      <c r="F6" s="4"/>
      <c r="G6" s="4"/>
      <c r="H6" s="4"/>
      <c r="I6" s="4"/>
      <c r="J6" s="4"/>
      <c r="K6" s="4"/>
      <c r="L6" s="4"/>
      <c r="M6" s="4"/>
    </row>
    <row r="7" spans="1:13" x14ac:dyDescent="0.25">
      <c r="A7" s="4"/>
      <c r="B7" s="4"/>
      <c r="C7" s="4"/>
      <c r="D7" s="4"/>
      <c r="E7" s="4"/>
      <c r="F7" s="4"/>
      <c r="G7" s="4"/>
      <c r="H7" s="4"/>
      <c r="I7" s="4"/>
      <c r="J7" s="4"/>
      <c r="K7" s="4"/>
      <c r="L7" s="4"/>
      <c r="M7" s="4"/>
    </row>
    <row r="8" spans="1:13" ht="26.25" customHeight="1" x14ac:dyDescent="0.4">
      <c r="A8" s="111" t="s">
        <v>23</v>
      </c>
      <c r="B8" s="111"/>
      <c r="C8" s="111"/>
      <c r="D8" s="111" t="s">
        <v>24</v>
      </c>
      <c r="E8" s="111"/>
      <c r="F8" s="111"/>
      <c r="G8" s="111"/>
      <c r="H8" s="111"/>
      <c r="I8" s="111"/>
      <c r="J8" s="111"/>
      <c r="K8" s="111" t="s">
        <v>25</v>
      </c>
      <c r="L8" s="111"/>
      <c r="M8" s="111"/>
    </row>
    <row r="9" spans="1:13" ht="171.6" x14ac:dyDescent="0.3">
      <c r="A9" s="46" t="s">
        <v>26</v>
      </c>
      <c r="B9" s="46" t="s">
        <v>27</v>
      </c>
      <c r="C9" s="46" t="s">
        <v>28</v>
      </c>
      <c r="D9" s="46" t="s">
        <v>29</v>
      </c>
      <c r="E9" s="46" t="s">
        <v>30</v>
      </c>
      <c r="F9" s="46" t="s">
        <v>31</v>
      </c>
      <c r="G9" s="46" t="s">
        <v>32</v>
      </c>
      <c r="H9" s="46" t="s">
        <v>33</v>
      </c>
      <c r="I9" s="46" t="s">
        <v>34</v>
      </c>
      <c r="J9" s="46" t="s">
        <v>35</v>
      </c>
      <c r="K9" s="46" t="s">
        <v>36</v>
      </c>
      <c r="L9" s="46" t="s">
        <v>37</v>
      </c>
      <c r="M9" s="46" t="s">
        <v>38</v>
      </c>
    </row>
    <row r="10" spans="1:13" ht="39.6" x14ac:dyDescent="0.25">
      <c r="A10" s="132">
        <v>3</v>
      </c>
      <c r="B10" s="132">
        <v>3</v>
      </c>
      <c r="C10" s="118">
        <f>A10*B10</f>
        <v>9</v>
      </c>
      <c r="D10" s="28" t="s">
        <v>269</v>
      </c>
      <c r="E10" s="29" t="s">
        <v>240</v>
      </c>
      <c r="F10" s="61" t="s">
        <v>40</v>
      </c>
      <c r="G10" s="61" t="s">
        <v>40</v>
      </c>
      <c r="H10" s="61" t="s">
        <v>40</v>
      </c>
      <c r="I10" s="132">
        <v>-2</v>
      </c>
      <c r="J10" s="132">
        <v>-2</v>
      </c>
      <c r="K10" s="134">
        <f>A10+I10</f>
        <v>1</v>
      </c>
      <c r="L10" s="134">
        <f>B10+J10</f>
        <v>1</v>
      </c>
      <c r="M10" s="118">
        <f>K10*L10</f>
        <v>1</v>
      </c>
    </row>
    <row r="11" spans="1:13" x14ac:dyDescent="0.25">
      <c r="A11" s="132"/>
      <c r="B11" s="132"/>
      <c r="C11" s="118"/>
      <c r="D11" s="32" t="s">
        <v>252</v>
      </c>
      <c r="E11" s="33" t="s">
        <v>49</v>
      </c>
      <c r="F11" s="61"/>
      <c r="G11" s="61"/>
      <c r="H11" s="61"/>
      <c r="I11" s="132"/>
      <c r="J11" s="132"/>
      <c r="K11" s="134"/>
      <c r="L11" s="134"/>
      <c r="M11" s="118"/>
    </row>
    <row r="12" spans="1:13" x14ac:dyDescent="0.25">
      <c r="A12" s="4"/>
      <c r="B12" s="4"/>
      <c r="C12" s="4"/>
      <c r="D12" s="4"/>
      <c r="E12" s="4"/>
      <c r="F12" s="4"/>
      <c r="G12" s="4"/>
      <c r="H12" s="4"/>
      <c r="I12" s="4"/>
      <c r="J12" s="4"/>
      <c r="K12" s="4"/>
      <c r="L12" s="4"/>
      <c r="M12" s="4"/>
    </row>
    <row r="13" spans="1:13" x14ac:dyDescent="0.25">
      <c r="A13" s="4"/>
      <c r="B13" s="4"/>
      <c r="C13" s="4"/>
      <c r="D13" s="4"/>
      <c r="E13" s="4"/>
      <c r="F13" s="4"/>
      <c r="G13" s="4"/>
      <c r="H13" s="4"/>
      <c r="I13" s="4"/>
      <c r="J13" s="4"/>
      <c r="K13" s="4"/>
      <c r="L13" s="4"/>
      <c r="M13" s="4"/>
    </row>
    <row r="14" spans="1:13" ht="26.25" customHeight="1" x14ac:dyDescent="0.4">
      <c r="A14" s="111" t="s">
        <v>25</v>
      </c>
      <c r="B14" s="111"/>
      <c r="C14" s="111"/>
      <c r="D14" s="111" t="s">
        <v>50</v>
      </c>
      <c r="E14" s="111"/>
      <c r="F14" s="111"/>
      <c r="G14" s="111"/>
      <c r="H14" s="111"/>
      <c r="I14" s="111"/>
      <c r="J14" s="111"/>
      <c r="K14" s="111" t="s">
        <v>51</v>
      </c>
      <c r="L14" s="111"/>
      <c r="M14" s="111"/>
    </row>
    <row r="15" spans="1:13" ht="157.5" customHeight="1" x14ac:dyDescent="0.3">
      <c r="A15" s="46" t="s">
        <v>36</v>
      </c>
      <c r="B15" s="46" t="s">
        <v>37</v>
      </c>
      <c r="C15" s="46" t="s">
        <v>38</v>
      </c>
      <c r="D15" s="135" t="s">
        <v>52</v>
      </c>
      <c r="E15" s="135"/>
      <c r="F15" s="77" t="s">
        <v>53</v>
      </c>
      <c r="G15" s="135" t="s">
        <v>54</v>
      </c>
      <c r="H15" s="135"/>
      <c r="I15" s="77" t="s">
        <v>55</v>
      </c>
      <c r="J15" s="77" t="s">
        <v>56</v>
      </c>
      <c r="K15" s="46" t="s">
        <v>57</v>
      </c>
      <c r="L15" s="46" t="s">
        <v>58</v>
      </c>
      <c r="M15" s="46" t="s">
        <v>59</v>
      </c>
    </row>
    <row r="16" spans="1:13" x14ac:dyDescent="0.25">
      <c r="A16" s="134">
        <f>K10</f>
        <v>1</v>
      </c>
      <c r="B16" s="134">
        <f>L10</f>
        <v>1</v>
      </c>
      <c r="C16" s="118">
        <f>M10</f>
        <v>1</v>
      </c>
      <c r="D16" s="133"/>
      <c r="E16" s="133"/>
      <c r="F16" s="70"/>
      <c r="G16" s="132"/>
      <c r="H16" s="132"/>
      <c r="I16" s="132">
        <v>-1</v>
      </c>
      <c r="J16" s="132">
        <v>-1</v>
      </c>
      <c r="K16" s="134">
        <f>A16+I16</f>
        <v>0</v>
      </c>
      <c r="L16" s="134">
        <f>B16+J16</f>
        <v>0</v>
      </c>
      <c r="M16" s="118">
        <f>K16*L16</f>
        <v>0</v>
      </c>
    </row>
    <row r="17" spans="1:13" x14ac:dyDescent="0.25">
      <c r="A17" s="134"/>
      <c r="B17" s="134"/>
      <c r="C17" s="118"/>
      <c r="D17" s="133"/>
      <c r="E17" s="133"/>
      <c r="F17" s="70"/>
      <c r="G17" s="132"/>
      <c r="H17" s="132"/>
      <c r="I17" s="132"/>
      <c r="J17" s="132"/>
      <c r="K17" s="134"/>
      <c r="L17" s="134"/>
      <c r="M17" s="118"/>
    </row>
    <row r="18" spans="1:13" x14ac:dyDescent="0.25">
      <c r="A18" s="134"/>
      <c r="B18" s="134"/>
      <c r="C18" s="118"/>
      <c r="D18" s="133"/>
      <c r="E18" s="133"/>
      <c r="F18" s="70"/>
      <c r="G18" s="132"/>
      <c r="H18" s="132"/>
      <c r="I18" s="132"/>
      <c r="J18" s="132"/>
      <c r="K18" s="134"/>
      <c r="L18" s="134"/>
      <c r="M18" s="118"/>
    </row>
    <row r="19" spans="1:13" x14ac:dyDescent="0.25">
      <c r="A19" s="134"/>
      <c r="B19" s="134"/>
      <c r="C19" s="118"/>
      <c r="D19" s="133"/>
      <c r="E19" s="133"/>
      <c r="F19" s="70"/>
      <c r="G19" s="132"/>
      <c r="H19" s="132"/>
      <c r="I19" s="132"/>
      <c r="J19" s="132"/>
      <c r="K19" s="134"/>
      <c r="L19" s="134"/>
      <c r="M19" s="118"/>
    </row>
    <row r="20" spans="1:13" x14ac:dyDescent="0.25">
      <c r="A20" s="134"/>
      <c r="B20" s="134"/>
      <c r="C20" s="118"/>
      <c r="D20" s="133"/>
      <c r="E20" s="133"/>
      <c r="F20" s="70"/>
      <c r="G20" s="132"/>
      <c r="H20" s="132"/>
      <c r="I20" s="132"/>
      <c r="J20" s="132"/>
      <c r="K20" s="134"/>
      <c r="L20" s="134"/>
      <c r="M20" s="118"/>
    </row>
    <row r="21" spans="1:13" x14ac:dyDescent="0.25">
      <c r="A21" s="134"/>
      <c r="B21" s="134"/>
      <c r="C21" s="118"/>
      <c r="D21" s="133"/>
      <c r="E21" s="133"/>
      <c r="F21" s="70"/>
      <c r="G21" s="132"/>
      <c r="H21" s="132"/>
      <c r="I21" s="132"/>
      <c r="J21" s="132"/>
      <c r="K21" s="134"/>
      <c r="L21" s="134"/>
      <c r="M21" s="118"/>
    </row>
    <row r="22" spans="1:13" x14ac:dyDescent="0.25">
      <c r="A22" s="134"/>
      <c r="B22" s="134"/>
      <c r="C22" s="118"/>
      <c r="D22" s="133"/>
      <c r="E22" s="133"/>
      <c r="F22" s="70"/>
      <c r="G22" s="132"/>
      <c r="H22" s="132"/>
      <c r="I22" s="132"/>
      <c r="J22" s="132"/>
      <c r="K22" s="134"/>
      <c r="L22" s="134"/>
      <c r="M22" s="118"/>
    </row>
    <row r="23" spans="1:13" x14ac:dyDescent="0.25">
      <c r="A23" s="134"/>
      <c r="B23" s="134"/>
      <c r="C23" s="118"/>
      <c r="D23" s="133"/>
      <c r="E23" s="133"/>
      <c r="F23" s="70"/>
      <c r="G23" s="132"/>
      <c r="H23" s="132"/>
      <c r="I23" s="132"/>
      <c r="J23" s="132"/>
      <c r="K23" s="134"/>
      <c r="L23" s="134"/>
      <c r="M23" s="118"/>
    </row>
    <row r="24" spans="1:13" x14ac:dyDescent="0.25">
      <c r="A24" s="134"/>
      <c r="B24" s="134"/>
      <c r="C24" s="118"/>
      <c r="D24" s="133"/>
      <c r="E24" s="133"/>
      <c r="F24" s="70"/>
      <c r="G24" s="132"/>
      <c r="H24" s="132"/>
      <c r="I24" s="132"/>
      <c r="J24" s="132"/>
      <c r="K24" s="134"/>
      <c r="L24" s="134"/>
      <c r="M24" s="118"/>
    </row>
    <row r="25" spans="1:13" x14ac:dyDescent="0.25">
      <c r="B25" s="4"/>
      <c r="C25" s="4"/>
    </row>
    <row r="26" spans="1:13" x14ac:dyDescent="0.25">
      <c r="B26" s="4"/>
      <c r="C26" s="4"/>
    </row>
    <row r="27" spans="1:13" x14ac:dyDescent="0.25">
      <c r="B27" s="4"/>
      <c r="C27" s="4"/>
    </row>
    <row r="28" spans="1:13" x14ac:dyDescent="0.25">
      <c r="B28" s="4"/>
      <c r="C28" s="4"/>
    </row>
    <row r="29" spans="1:13" x14ac:dyDescent="0.25">
      <c r="B29" s="4"/>
      <c r="C29" s="4"/>
    </row>
    <row r="30" spans="1:13" x14ac:dyDescent="0.25">
      <c r="B30" s="4"/>
      <c r="C30" s="4"/>
    </row>
    <row r="31" spans="1:13" x14ac:dyDescent="0.25">
      <c r="B31" s="4"/>
      <c r="C31" s="4"/>
    </row>
    <row r="32" spans="1:13" x14ac:dyDescent="0.25">
      <c r="B32" s="4"/>
      <c r="C32" s="4"/>
    </row>
    <row r="33" spans="2:3" x14ac:dyDescent="0.25">
      <c r="B33" s="4"/>
      <c r="C33" s="4"/>
    </row>
    <row r="34" spans="2:3" x14ac:dyDescent="0.25">
      <c r="B34" s="4"/>
      <c r="C34" s="4"/>
    </row>
    <row r="35" spans="2:3" x14ac:dyDescent="0.25">
      <c r="B35" s="4"/>
      <c r="C35" s="4"/>
    </row>
    <row r="36" spans="2:3" x14ac:dyDescent="0.25">
      <c r="B36" s="4"/>
      <c r="C36" s="4"/>
    </row>
    <row r="37" spans="2:3" x14ac:dyDescent="0.25">
      <c r="B37" s="4"/>
      <c r="C37" s="4"/>
    </row>
    <row r="38" spans="2:3" x14ac:dyDescent="0.25">
      <c r="B38" s="4"/>
      <c r="C38" s="4"/>
    </row>
    <row r="39" spans="2:3" x14ac:dyDescent="0.25">
      <c r="B39" s="4"/>
      <c r="C39" s="4"/>
    </row>
    <row r="40" spans="2:3" x14ac:dyDescent="0.25">
      <c r="B40" s="4"/>
      <c r="C40" s="4"/>
    </row>
    <row r="41" spans="2:3" x14ac:dyDescent="0.25">
      <c r="B41" s="4"/>
      <c r="C41" s="4"/>
    </row>
    <row r="42" spans="2:3" x14ac:dyDescent="0.25">
      <c r="B42" s="4"/>
      <c r="C42" s="4"/>
    </row>
    <row r="43" spans="2:3" x14ac:dyDescent="0.25">
      <c r="B43" s="4"/>
      <c r="C43" s="4"/>
    </row>
    <row r="44" spans="2:3" x14ac:dyDescent="0.25">
      <c r="B44" s="4"/>
      <c r="C44" s="4"/>
    </row>
    <row r="45" spans="2:3" x14ac:dyDescent="0.25">
      <c r="B45" s="4"/>
      <c r="C45" s="4"/>
    </row>
    <row r="46" spans="2:3" x14ac:dyDescent="0.25">
      <c r="B46" s="4"/>
      <c r="C46" s="4"/>
    </row>
    <row r="47" spans="2:3" x14ac:dyDescent="0.25">
      <c r="B47" s="4"/>
      <c r="C47" s="4"/>
    </row>
    <row r="48" spans="2:3" x14ac:dyDescent="0.25">
      <c r="B48" s="35">
        <v>1</v>
      </c>
      <c r="C48" s="35">
        <v>-1</v>
      </c>
    </row>
    <row r="49" spans="2:3" x14ac:dyDescent="0.25">
      <c r="B49" s="35">
        <v>2</v>
      </c>
      <c r="C49" s="35">
        <v>-2</v>
      </c>
    </row>
    <row r="50" spans="2:3" x14ac:dyDescent="0.25">
      <c r="B50" s="35">
        <v>3</v>
      </c>
      <c r="C50" s="35">
        <v>-3</v>
      </c>
    </row>
    <row r="51" spans="2:3" x14ac:dyDescent="0.25">
      <c r="B51" s="35">
        <v>4</v>
      </c>
      <c r="C51" s="35">
        <v>-4</v>
      </c>
    </row>
    <row r="52" spans="2:3" x14ac:dyDescent="0.25">
      <c r="B52" s="35">
        <v>5</v>
      </c>
      <c r="C52" s="35">
        <v>-5</v>
      </c>
    </row>
  </sheetData>
  <sheetProtection selectLockedCells="1" selectUnlockedCells="1"/>
  <mergeCells count="43">
    <mergeCell ref="C3:G3"/>
    <mergeCell ref="A8:C8"/>
    <mergeCell ref="D8:J8"/>
    <mergeCell ref="K8:M8"/>
    <mergeCell ref="A10:A11"/>
    <mergeCell ref="B10:B11"/>
    <mergeCell ref="C10:C11"/>
    <mergeCell ref="I10:I11"/>
    <mergeCell ref="J10:J11"/>
    <mergeCell ref="K10:K11"/>
    <mergeCell ref="L10:L11"/>
    <mergeCell ref="M10:M11"/>
    <mergeCell ref="A14:C14"/>
    <mergeCell ref="D14:J14"/>
    <mergeCell ref="K14:M14"/>
    <mergeCell ref="D15:E15"/>
    <mergeCell ref="G15:H15"/>
    <mergeCell ref="A16:A24"/>
    <mergeCell ref="B16:B24"/>
    <mergeCell ref="C16:C24"/>
    <mergeCell ref="D16:E16"/>
    <mergeCell ref="G16:H16"/>
    <mergeCell ref="I16:I24"/>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D22:E22"/>
    <mergeCell ref="G22:H22"/>
    <mergeCell ref="D23:E23"/>
    <mergeCell ref="G23:H23"/>
    <mergeCell ref="D24:E24"/>
    <mergeCell ref="G24:H24"/>
  </mergeCells>
  <conditionalFormatting sqref="M16">
    <cfRule type="cellIs" dxfId="5" priority="4" stopIfTrue="1" operator="between">
      <formula>8</formula>
      <formula>16</formula>
    </cfRule>
    <cfRule type="cellIs" dxfId="4" priority="5" stopIfTrue="1" operator="between">
      <formula>4</formula>
      <formula>6</formula>
    </cfRule>
    <cfRule type="cellIs" dxfId="3" priority="6" stopIfTrue="1" operator="between">
      <formula>0</formula>
      <formula>3</formula>
    </cfRule>
  </conditionalFormatting>
  <conditionalFormatting sqref="C16">
    <cfRule type="cellIs" dxfId="2" priority="7" stopIfTrue="1" operator="between">
      <formula>8</formula>
      <formula>16</formula>
    </cfRule>
    <cfRule type="cellIs" dxfId="1" priority="8" stopIfTrue="1" operator="between">
      <formula>4</formula>
      <formula>6</formula>
    </cfRule>
    <cfRule type="cellIs" dxfId="0" priority="9" stopIfTrue="1" operator="between">
      <formula>0</formula>
      <formula>3</formula>
    </cfRule>
  </conditionalFormatting>
  <dataValidations count="2">
    <dataValidation type="list" operator="equal" allowBlank="1" showInputMessage="1" showErrorMessage="1" sqref="A10:B11">
      <formula1>positive</formula1>
      <formula2>0</formula2>
    </dataValidation>
    <dataValidation type="list" operator="equal" allowBlank="1" showInputMessage="1" showErrorMessage="1" sqref="I10:J11 I16:J24">
      <formula1>negative</formula1>
      <formula2>0</formula2>
    </dataValidation>
  </dataValidations>
  <pageMargins left="0.70833333333333337" right="0.70833333333333337" top="0.74791666666666667" bottom="0.74791666666666667" header="0.51180555555555551" footer="0.51180555555555551"/>
  <pageSetup paperSize="8" scale="74"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pageSetUpPr fitToPage="1"/>
  </sheetPr>
  <dimension ref="A3:M53"/>
  <sheetViews>
    <sheetView zoomScale="70" zoomScaleNormal="70" workbookViewId="0">
      <selection activeCell="E1" sqref="E1"/>
    </sheetView>
  </sheetViews>
  <sheetFormatPr baseColWidth="10" defaultColWidth="8.6640625" defaultRowHeight="13.2" x14ac:dyDescent="0.25"/>
  <cols>
    <col min="1" max="1" width="12.6640625" style="4" customWidth="1"/>
    <col min="2" max="2" width="13.33203125" style="4" customWidth="1"/>
    <col min="3" max="3" width="12.109375" style="4" customWidth="1"/>
    <col min="4" max="4" width="16.33203125" style="4" customWidth="1"/>
    <col min="5" max="5" width="70.886718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3" spans="1:13" s="6" customFormat="1" ht="26.25" customHeight="1" x14ac:dyDescent="0.4">
      <c r="C3" s="117" t="s">
        <v>0</v>
      </c>
      <c r="D3" s="117"/>
      <c r="E3" s="117"/>
      <c r="F3" s="117"/>
      <c r="G3" s="117"/>
    </row>
    <row r="4" spans="1:13" s="9" customFormat="1" ht="93.6" x14ac:dyDescent="0.3">
      <c r="C4" s="20" t="s">
        <v>1</v>
      </c>
      <c r="D4" s="7" t="s">
        <v>2</v>
      </c>
      <c r="E4" s="7" t="s">
        <v>3</v>
      </c>
      <c r="F4" s="7" t="s">
        <v>19</v>
      </c>
      <c r="G4" s="21" t="s">
        <v>294</v>
      </c>
    </row>
    <row r="5" spans="1:13" s="22" customFormat="1" ht="79.95" customHeight="1" x14ac:dyDescent="0.25">
      <c r="C5" s="23" t="s">
        <v>7</v>
      </c>
      <c r="D5" s="24" t="s">
        <v>8</v>
      </c>
      <c r="E5" s="24" t="s">
        <v>334</v>
      </c>
      <c r="F5" s="24" t="s">
        <v>116</v>
      </c>
      <c r="G5" s="25" t="s">
        <v>9</v>
      </c>
    </row>
    <row r="8" spans="1:13" s="35" customFormat="1" ht="26.25" customHeight="1" x14ac:dyDescent="0.4">
      <c r="A8" s="111" t="s">
        <v>23</v>
      </c>
      <c r="B8" s="111"/>
      <c r="C8" s="111"/>
      <c r="D8" s="111" t="s">
        <v>24</v>
      </c>
      <c r="E8" s="111"/>
      <c r="F8" s="111"/>
      <c r="G8" s="111"/>
      <c r="H8" s="111"/>
      <c r="I8" s="111"/>
      <c r="J8" s="111"/>
      <c r="K8" s="111" t="s">
        <v>25</v>
      </c>
      <c r="L8" s="111"/>
      <c r="M8" s="111"/>
    </row>
    <row r="9" spans="1:13" ht="171.6" x14ac:dyDescent="0.3">
      <c r="A9" s="7" t="s">
        <v>26</v>
      </c>
      <c r="B9" s="7" t="s">
        <v>27</v>
      </c>
      <c r="C9" s="7" t="s">
        <v>28</v>
      </c>
      <c r="D9" s="7" t="s">
        <v>29</v>
      </c>
      <c r="E9" s="7" t="s">
        <v>30</v>
      </c>
      <c r="F9" s="7" t="s">
        <v>31</v>
      </c>
      <c r="G9" s="7" t="s">
        <v>32</v>
      </c>
      <c r="H9" s="7" t="s">
        <v>33</v>
      </c>
      <c r="I9" s="7" t="s">
        <v>34</v>
      </c>
      <c r="J9" s="7" t="s">
        <v>35</v>
      </c>
      <c r="K9" s="7" t="s">
        <v>36</v>
      </c>
      <c r="L9" s="7" t="s">
        <v>37</v>
      </c>
      <c r="M9" s="7" t="s">
        <v>38</v>
      </c>
    </row>
    <row r="10" spans="1:13" ht="42.15" customHeight="1" x14ac:dyDescent="0.25">
      <c r="A10" s="112">
        <v>3</v>
      </c>
      <c r="B10" s="112">
        <v>2</v>
      </c>
      <c r="C10" s="118">
        <f>A10*B10</f>
        <v>6</v>
      </c>
      <c r="D10" s="37" t="s">
        <v>60</v>
      </c>
      <c r="E10" s="38" t="s">
        <v>298</v>
      </c>
      <c r="F10" s="30" t="s">
        <v>40</v>
      </c>
      <c r="G10" s="30" t="s">
        <v>40</v>
      </c>
      <c r="H10" s="30" t="s">
        <v>40</v>
      </c>
      <c r="I10" s="112">
        <v>-2</v>
      </c>
      <c r="J10" s="112">
        <v>-2</v>
      </c>
      <c r="K10" s="113">
        <f>A10+I10</f>
        <v>1</v>
      </c>
      <c r="L10" s="113">
        <f>B10+J10</f>
        <v>0</v>
      </c>
      <c r="M10" s="118">
        <f>K10*L10</f>
        <v>0</v>
      </c>
    </row>
    <row r="11" spans="1:13" ht="34.65" customHeight="1" x14ac:dyDescent="0.25">
      <c r="A11" s="112"/>
      <c r="B11" s="112"/>
      <c r="C11" s="118"/>
      <c r="D11" s="37" t="s">
        <v>61</v>
      </c>
      <c r="E11" s="38" t="s">
        <v>299</v>
      </c>
      <c r="F11" s="30" t="s">
        <v>40</v>
      </c>
      <c r="G11" s="30" t="s">
        <v>40</v>
      </c>
      <c r="H11" s="30" t="s">
        <v>40</v>
      </c>
      <c r="I11" s="112"/>
      <c r="J11" s="112"/>
      <c r="K11" s="113"/>
      <c r="L11" s="113"/>
      <c r="M11" s="118"/>
    </row>
    <row r="12" spans="1:13" x14ac:dyDescent="0.25">
      <c r="A12" s="112"/>
      <c r="B12" s="112"/>
      <c r="C12" s="118"/>
      <c r="D12" s="32" t="s">
        <v>55</v>
      </c>
      <c r="E12" s="33" t="s">
        <v>49</v>
      </c>
      <c r="F12" s="39"/>
      <c r="G12" s="39"/>
      <c r="H12" s="39"/>
      <c r="I12" s="112"/>
      <c r="J12" s="112"/>
      <c r="K12" s="113"/>
      <c r="L12" s="113"/>
      <c r="M12" s="118"/>
    </row>
    <row r="15" spans="1:13" s="35" customFormat="1" ht="26.25" customHeight="1" x14ac:dyDescent="0.4">
      <c r="A15" s="111" t="s">
        <v>25</v>
      </c>
      <c r="B15" s="111"/>
      <c r="C15" s="111"/>
      <c r="D15" s="111" t="s">
        <v>50</v>
      </c>
      <c r="E15" s="111"/>
      <c r="F15" s="111"/>
      <c r="G15" s="111"/>
      <c r="H15" s="111"/>
      <c r="I15" s="111"/>
      <c r="J15" s="111"/>
      <c r="K15" s="111" t="s">
        <v>51</v>
      </c>
      <c r="L15" s="111"/>
      <c r="M15" s="111"/>
    </row>
    <row r="16" spans="1:13" ht="157.5" customHeight="1" x14ac:dyDescent="0.3">
      <c r="A16" s="7" t="s">
        <v>36</v>
      </c>
      <c r="B16" s="7" t="s">
        <v>37</v>
      </c>
      <c r="C16" s="7" t="s">
        <v>38</v>
      </c>
      <c r="D16" s="116" t="s">
        <v>52</v>
      </c>
      <c r="E16" s="116"/>
      <c r="F16" s="34" t="s">
        <v>53</v>
      </c>
      <c r="G16" s="116" t="s">
        <v>54</v>
      </c>
      <c r="H16" s="116"/>
      <c r="I16" s="34" t="s">
        <v>55</v>
      </c>
      <c r="J16" s="34" t="s">
        <v>56</v>
      </c>
      <c r="K16" s="7" t="s">
        <v>57</v>
      </c>
      <c r="L16" s="7" t="s">
        <v>58</v>
      </c>
      <c r="M16" s="7" t="s">
        <v>59</v>
      </c>
    </row>
    <row r="17" spans="1:13" x14ac:dyDescent="0.25">
      <c r="A17" s="113">
        <f>K10</f>
        <v>1</v>
      </c>
      <c r="B17" s="113">
        <f>L10</f>
        <v>0</v>
      </c>
      <c r="C17" s="118">
        <f>M10</f>
        <v>0</v>
      </c>
      <c r="D17" s="119"/>
      <c r="E17" s="119"/>
      <c r="F17" s="32"/>
      <c r="G17" s="119"/>
      <c r="H17" s="119"/>
      <c r="I17" s="112">
        <v>-1</v>
      </c>
      <c r="J17" s="112">
        <v>-1</v>
      </c>
      <c r="K17" s="113">
        <f>A17+I17</f>
        <v>0</v>
      </c>
      <c r="L17" s="113">
        <f>B17+J17</f>
        <v>-1</v>
      </c>
      <c r="M17" s="118">
        <f>K17*L17</f>
        <v>0</v>
      </c>
    </row>
    <row r="18" spans="1:13" x14ac:dyDescent="0.25">
      <c r="A18" s="113"/>
      <c r="B18" s="113"/>
      <c r="C18" s="118"/>
      <c r="D18" s="115"/>
      <c r="E18" s="115"/>
      <c r="F18" s="32"/>
      <c r="G18" s="112"/>
      <c r="H18" s="112"/>
      <c r="I18" s="112"/>
      <c r="J18" s="112"/>
      <c r="K18" s="113"/>
      <c r="L18" s="113"/>
      <c r="M18" s="118"/>
    </row>
    <row r="19" spans="1:13" x14ac:dyDescent="0.25">
      <c r="A19" s="113"/>
      <c r="B19" s="113"/>
      <c r="C19" s="118"/>
      <c r="D19" s="115"/>
      <c r="E19" s="115"/>
      <c r="F19" s="32"/>
      <c r="G19" s="112"/>
      <c r="H19" s="112"/>
      <c r="I19" s="112"/>
      <c r="J19" s="112"/>
      <c r="K19" s="113"/>
      <c r="L19" s="113"/>
      <c r="M19" s="118"/>
    </row>
    <row r="20" spans="1:13" x14ac:dyDescent="0.25">
      <c r="A20" s="113"/>
      <c r="B20" s="113"/>
      <c r="C20" s="118"/>
      <c r="D20" s="115"/>
      <c r="E20" s="115"/>
      <c r="F20" s="32"/>
      <c r="G20" s="112"/>
      <c r="H20" s="112"/>
      <c r="I20" s="112"/>
      <c r="J20" s="112"/>
      <c r="K20" s="113"/>
      <c r="L20" s="113"/>
      <c r="M20" s="118"/>
    </row>
    <row r="21" spans="1:13" x14ac:dyDescent="0.25">
      <c r="A21" s="113"/>
      <c r="B21" s="113"/>
      <c r="C21" s="118"/>
      <c r="D21" s="115"/>
      <c r="E21" s="115"/>
      <c r="F21" s="32"/>
      <c r="G21" s="112"/>
      <c r="H21" s="112"/>
      <c r="I21" s="112"/>
      <c r="J21" s="112"/>
      <c r="K21" s="113"/>
      <c r="L21" s="113"/>
      <c r="M21" s="118"/>
    </row>
    <row r="22" spans="1:13" x14ac:dyDescent="0.25">
      <c r="A22" s="113"/>
      <c r="B22" s="113"/>
      <c r="C22" s="118"/>
      <c r="D22" s="115"/>
      <c r="E22" s="115"/>
      <c r="F22" s="32"/>
      <c r="G22" s="112"/>
      <c r="H22" s="112"/>
      <c r="I22" s="112"/>
      <c r="J22" s="112"/>
      <c r="K22" s="113"/>
      <c r="L22" s="113"/>
      <c r="M22" s="118"/>
    </row>
    <row r="23" spans="1:13" x14ac:dyDescent="0.25">
      <c r="A23" s="113"/>
      <c r="B23" s="113"/>
      <c r="C23" s="118"/>
      <c r="D23" s="115"/>
      <c r="E23" s="115"/>
      <c r="F23" s="32"/>
      <c r="G23" s="112"/>
      <c r="H23" s="112"/>
      <c r="I23" s="112"/>
      <c r="J23" s="112"/>
      <c r="K23" s="113"/>
      <c r="L23" s="113"/>
      <c r="M23" s="118"/>
    </row>
    <row r="24" spans="1:13" x14ac:dyDescent="0.25">
      <c r="A24" s="113"/>
      <c r="B24" s="113"/>
      <c r="C24" s="118"/>
      <c r="D24" s="115"/>
      <c r="E24" s="115"/>
      <c r="F24" s="32"/>
      <c r="G24" s="112"/>
      <c r="H24" s="112"/>
      <c r="I24" s="112"/>
      <c r="J24" s="112"/>
      <c r="K24" s="113"/>
      <c r="L24" s="113"/>
      <c r="M24" s="118"/>
    </row>
    <row r="25" spans="1:13" x14ac:dyDescent="0.25">
      <c r="A25" s="113"/>
      <c r="B25" s="113"/>
      <c r="C25" s="118"/>
      <c r="D25" s="115"/>
      <c r="E25" s="115"/>
      <c r="F25" s="32"/>
      <c r="G25" s="112"/>
      <c r="H25" s="112"/>
      <c r="I25" s="112"/>
      <c r="J25" s="112"/>
      <c r="K25" s="113"/>
      <c r="L25" s="113"/>
      <c r="M25" s="118"/>
    </row>
    <row r="49" spans="2:3" x14ac:dyDescent="0.25">
      <c r="B49" s="4">
        <v>1</v>
      </c>
      <c r="C49" s="4">
        <v>-1</v>
      </c>
    </row>
    <row r="50" spans="2:3" x14ac:dyDescent="0.25">
      <c r="B50" s="4">
        <v>2</v>
      </c>
      <c r="C50" s="4">
        <v>-2</v>
      </c>
    </row>
    <row r="51" spans="2:3" x14ac:dyDescent="0.25">
      <c r="B51" s="4">
        <v>3</v>
      </c>
      <c r="C51" s="4">
        <v>-3</v>
      </c>
    </row>
    <row r="52" spans="2:3" x14ac:dyDescent="0.25">
      <c r="B52" s="4">
        <v>4</v>
      </c>
      <c r="C52" s="4">
        <v>-4</v>
      </c>
    </row>
    <row r="53" spans="2:3" x14ac:dyDescent="0.25">
      <c r="B53" s="4">
        <v>5</v>
      </c>
      <c r="C53" s="4">
        <v>-5</v>
      </c>
    </row>
  </sheetData>
  <sheetProtection selectLockedCells="1" selectUnlockedCells="1"/>
  <mergeCells count="43">
    <mergeCell ref="C3:G3"/>
    <mergeCell ref="A8:C8"/>
    <mergeCell ref="D8:J8"/>
    <mergeCell ref="K8:M8"/>
    <mergeCell ref="A10:A12"/>
    <mergeCell ref="B10:B12"/>
    <mergeCell ref="C10:C12"/>
    <mergeCell ref="I10:I12"/>
    <mergeCell ref="J10:J12"/>
    <mergeCell ref="K10:K12"/>
    <mergeCell ref="L10:L12"/>
    <mergeCell ref="M10:M12"/>
    <mergeCell ref="A15:C15"/>
    <mergeCell ref="D15:J15"/>
    <mergeCell ref="K15:M15"/>
    <mergeCell ref="D16:E16"/>
    <mergeCell ref="G16:H16"/>
    <mergeCell ref="A17:A25"/>
    <mergeCell ref="B17:B25"/>
    <mergeCell ref="C17:C25"/>
    <mergeCell ref="D17:E17"/>
    <mergeCell ref="G17:H17"/>
    <mergeCell ref="I17:I25"/>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D23:E23"/>
    <mergeCell ref="G23:H23"/>
    <mergeCell ref="D24:E24"/>
    <mergeCell ref="G24:H24"/>
    <mergeCell ref="D25:E25"/>
    <mergeCell ref="G25:H25"/>
  </mergeCells>
  <dataValidations count="2">
    <dataValidation type="list" operator="equal" allowBlank="1" showInputMessage="1" showErrorMessage="1" sqref="A10:B10 B11:B12">
      <formula1>positive</formula1>
      <formula2>0</formula2>
    </dataValidation>
    <dataValidation type="list" operator="equal" allowBlank="1" showInputMessage="1" showErrorMessage="1" sqref="I10:J12 I17:J25">
      <formula1>negative</formula1>
      <formula2>0</formula2>
    </dataValidation>
  </dataValidations>
  <pageMargins left="0.70833333333333337" right="0.70833333333333337" top="0.74791666666666667" bottom="0.74791666666666667" header="0.51180555555555551" footer="0.51180555555555551"/>
  <pageSetup paperSize="8" scale="75"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pageSetUpPr fitToPage="1"/>
  </sheetPr>
  <dimension ref="A3:M52"/>
  <sheetViews>
    <sheetView zoomScale="70" zoomScaleNormal="70" workbookViewId="0">
      <selection activeCell="E1" sqref="E1"/>
    </sheetView>
  </sheetViews>
  <sheetFormatPr baseColWidth="10" defaultColWidth="8.6640625" defaultRowHeight="13.2" x14ac:dyDescent="0.25"/>
  <cols>
    <col min="1" max="1" width="12.6640625" style="4" customWidth="1"/>
    <col min="2" max="2" width="13.33203125" style="4" customWidth="1"/>
    <col min="3" max="3" width="12.109375" style="4" customWidth="1"/>
    <col min="4" max="4" width="15.664062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3" spans="1:13" s="6" customFormat="1" ht="26.25" customHeight="1" x14ac:dyDescent="0.4">
      <c r="C3" s="117" t="s">
        <v>0</v>
      </c>
      <c r="D3" s="117"/>
      <c r="E3" s="117"/>
      <c r="F3" s="117"/>
      <c r="G3" s="117"/>
    </row>
    <row r="4" spans="1:13" s="9" customFormat="1" ht="93.6" x14ac:dyDescent="0.3">
      <c r="C4" s="20" t="s">
        <v>1</v>
      </c>
      <c r="D4" s="7" t="s">
        <v>2</v>
      </c>
      <c r="E4" s="7" t="s">
        <v>3</v>
      </c>
      <c r="F4" s="7" t="s">
        <v>19</v>
      </c>
      <c r="G4" s="21" t="s">
        <v>294</v>
      </c>
    </row>
    <row r="5" spans="1:13" s="22" customFormat="1" ht="45" x14ac:dyDescent="0.25">
      <c r="C5" s="23" t="s">
        <v>10</v>
      </c>
      <c r="D5" s="24" t="s">
        <v>11</v>
      </c>
      <c r="E5" s="24" t="s">
        <v>62</v>
      </c>
      <c r="F5" s="24" t="s">
        <v>116</v>
      </c>
      <c r="G5" s="25" t="s">
        <v>9</v>
      </c>
    </row>
    <row r="8" spans="1:13" s="35" customFormat="1" ht="26.25" customHeight="1" x14ac:dyDescent="0.4">
      <c r="A8" s="111" t="s">
        <v>23</v>
      </c>
      <c r="B8" s="111"/>
      <c r="C8" s="111"/>
      <c r="D8" s="111" t="s">
        <v>24</v>
      </c>
      <c r="E8" s="111"/>
      <c r="F8" s="111"/>
      <c r="G8" s="111"/>
      <c r="H8" s="111"/>
      <c r="I8" s="111"/>
      <c r="J8" s="111"/>
      <c r="K8" s="111" t="s">
        <v>25</v>
      </c>
      <c r="L8" s="111"/>
      <c r="M8" s="111"/>
    </row>
    <row r="9" spans="1:13" ht="171.6" x14ac:dyDescent="0.3">
      <c r="A9" s="7" t="s">
        <v>26</v>
      </c>
      <c r="B9" s="7" t="s">
        <v>27</v>
      </c>
      <c r="C9" s="7" t="s">
        <v>28</v>
      </c>
      <c r="D9" s="7" t="s">
        <v>29</v>
      </c>
      <c r="E9" s="7" t="s">
        <v>30</v>
      </c>
      <c r="F9" s="7" t="s">
        <v>31</v>
      </c>
      <c r="G9" s="7" t="s">
        <v>32</v>
      </c>
      <c r="H9" s="7" t="s">
        <v>33</v>
      </c>
      <c r="I9" s="7" t="s">
        <v>34</v>
      </c>
      <c r="J9" s="7" t="s">
        <v>35</v>
      </c>
      <c r="K9" s="7" t="s">
        <v>36</v>
      </c>
      <c r="L9" s="7" t="s">
        <v>37</v>
      </c>
      <c r="M9" s="7" t="s">
        <v>38</v>
      </c>
    </row>
    <row r="10" spans="1:13" ht="26.4" x14ac:dyDescent="0.25">
      <c r="A10" s="112">
        <v>2</v>
      </c>
      <c r="B10" s="112">
        <v>2</v>
      </c>
      <c r="C10" s="118">
        <f>A10*B10</f>
        <v>4</v>
      </c>
      <c r="D10" s="28" t="s">
        <v>63</v>
      </c>
      <c r="E10" s="29" t="s">
        <v>300</v>
      </c>
      <c r="F10" s="30" t="s">
        <v>40</v>
      </c>
      <c r="G10" s="30" t="s">
        <v>40</v>
      </c>
      <c r="H10" s="30" t="s">
        <v>40</v>
      </c>
      <c r="I10" s="112">
        <v>-3</v>
      </c>
      <c r="J10" s="112">
        <v>-3</v>
      </c>
      <c r="K10" s="113">
        <f>A10+I10</f>
        <v>-1</v>
      </c>
      <c r="L10" s="113">
        <f>B10+J10</f>
        <v>-1</v>
      </c>
      <c r="M10" s="118">
        <f>K10*L10</f>
        <v>1</v>
      </c>
    </row>
    <row r="11" spans="1:13" ht="18" customHeight="1" x14ac:dyDescent="0.25">
      <c r="A11" s="112"/>
      <c r="B11" s="112"/>
      <c r="C11" s="118"/>
      <c r="D11" s="32" t="s">
        <v>64</v>
      </c>
      <c r="E11" s="33" t="s">
        <v>49</v>
      </c>
      <c r="F11" s="39"/>
      <c r="G11" s="39"/>
      <c r="H11" s="39"/>
      <c r="I11" s="112"/>
      <c r="J11" s="112"/>
      <c r="K11" s="113"/>
      <c r="L11" s="113"/>
      <c r="M11" s="118"/>
    </row>
    <row r="14" spans="1:13" s="35" customFormat="1" ht="26.25" customHeight="1" x14ac:dyDescent="0.4">
      <c r="A14" s="111" t="s">
        <v>25</v>
      </c>
      <c r="B14" s="111"/>
      <c r="C14" s="111"/>
      <c r="D14" s="111" t="s">
        <v>50</v>
      </c>
      <c r="E14" s="111"/>
      <c r="F14" s="111"/>
      <c r="G14" s="111"/>
      <c r="H14" s="111"/>
      <c r="I14" s="111"/>
      <c r="J14" s="111"/>
      <c r="K14" s="111" t="s">
        <v>51</v>
      </c>
      <c r="L14" s="111"/>
      <c r="M14" s="111"/>
    </row>
    <row r="15" spans="1:13" ht="157.5" customHeight="1" x14ac:dyDescent="0.3">
      <c r="A15" s="7" t="s">
        <v>36</v>
      </c>
      <c r="B15" s="7" t="s">
        <v>37</v>
      </c>
      <c r="C15" s="7" t="s">
        <v>38</v>
      </c>
      <c r="D15" s="116" t="s">
        <v>52</v>
      </c>
      <c r="E15" s="116"/>
      <c r="F15" s="34" t="s">
        <v>53</v>
      </c>
      <c r="G15" s="116" t="s">
        <v>54</v>
      </c>
      <c r="H15" s="116"/>
      <c r="I15" s="34" t="s">
        <v>55</v>
      </c>
      <c r="J15" s="34" t="s">
        <v>56</v>
      </c>
      <c r="K15" s="7" t="s">
        <v>57</v>
      </c>
      <c r="L15" s="7" t="s">
        <v>58</v>
      </c>
      <c r="M15" s="7" t="s">
        <v>59</v>
      </c>
    </row>
    <row r="16" spans="1:13" x14ac:dyDescent="0.25">
      <c r="A16" s="113">
        <f>K10</f>
        <v>-1</v>
      </c>
      <c r="B16" s="113">
        <f>L10</f>
        <v>-1</v>
      </c>
      <c r="C16" s="118">
        <f>M10</f>
        <v>1</v>
      </c>
      <c r="D16" s="115"/>
      <c r="E16" s="115"/>
      <c r="F16" s="32"/>
      <c r="G16" s="112"/>
      <c r="H16" s="112"/>
      <c r="I16" s="112">
        <v>-1</v>
      </c>
      <c r="J16" s="112">
        <v>-1</v>
      </c>
      <c r="K16" s="113">
        <f>A16+I16</f>
        <v>-2</v>
      </c>
      <c r="L16" s="113">
        <f>B16+J16</f>
        <v>-2</v>
      </c>
      <c r="M16" s="118">
        <f>K16*L16</f>
        <v>4</v>
      </c>
    </row>
    <row r="17" spans="1:13" x14ac:dyDescent="0.25">
      <c r="A17" s="113"/>
      <c r="B17" s="113"/>
      <c r="C17" s="118"/>
      <c r="D17" s="115"/>
      <c r="E17" s="115"/>
      <c r="F17" s="32"/>
      <c r="G17" s="112"/>
      <c r="H17" s="112"/>
      <c r="I17" s="112"/>
      <c r="J17" s="112"/>
      <c r="K17" s="113"/>
      <c r="L17" s="113"/>
      <c r="M17" s="118"/>
    </row>
    <row r="18" spans="1:13" x14ac:dyDescent="0.25">
      <c r="A18" s="113"/>
      <c r="B18" s="113"/>
      <c r="C18" s="118"/>
      <c r="D18" s="115"/>
      <c r="E18" s="115"/>
      <c r="F18" s="32"/>
      <c r="G18" s="112"/>
      <c r="H18" s="112"/>
      <c r="I18" s="112"/>
      <c r="J18" s="112"/>
      <c r="K18" s="113"/>
      <c r="L18" s="113"/>
      <c r="M18" s="118"/>
    </row>
    <row r="19" spans="1:13" x14ac:dyDescent="0.25">
      <c r="A19" s="113"/>
      <c r="B19" s="113"/>
      <c r="C19" s="118"/>
      <c r="D19" s="115"/>
      <c r="E19" s="115"/>
      <c r="F19" s="32"/>
      <c r="G19" s="112"/>
      <c r="H19" s="112"/>
      <c r="I19" s="112"/>
      <c r="J19" s="112"/>
      <c r="K19" s="113"/>
      <c r="L19" s="113"/>
      <c r="M19" s="118"/>
    </row>
    <row r="20" spans="1:13" x14ac:dyDescent="0.25">
      <c r="A20" s="113"/>
      <c r="B20" s="113"/>
      <c r="C20" s="118"/>
      <c r="D20" s="115"/>
      <c r="E20" s="115"/>
      <c r="F20" s="32"/>
      <c r="G20" s="112"/>
      <c r="H20" s="112"/>
      <c r="I20" s="112"/>
      <c r="J20" s="112"/>
      <c r="K20" s="113"/>
      <c r="L20" s="113"/>
      <c r="M20" s="118"/>
    </row>
    <row r="21" spans="1:13" x14ac:dyDescent="0.25">
      <c r="A21" s="113"/>
      <c r="B21" s="113"/>
      <c r="C21" s="118"/>
      <c r="D21" s="115"/>
      <c r="E21" s="115"/>
      <c r="F21" s="32"/>
      <c r="G21" s="112"/>
      <c r="H21" s="112"/>
      <c r="I21" s="112"/>
      <c r="J21" s="112"/>
      <c r="K21" s="113"/>
      <c r="L21" s="113"/>
      <c r="M21" s="118"/>
    </row>
    <row r="22" spans="1:13" x14ac:dyDescent="0.25">
      <c r="A22" s="113"/>
      <c r="B22" s="113"/>
      <c r="C22" s="118"/>
      <c r="D22" s="115"/>
      <c r="E22" s="115"/>
      <c r="F22" s="32"/>
      <c r="G22" s="112"/>
      <c r="H22" s="112"/>
      <c r="I22" s="112"/>
      <c r="J22" s="112"/>
      <c r="K22" s="113"/>
      <c r="L22" s="113"/>
      <c r="M22" s="118"/>
    </row>
    <row r="23" spans="1:13" x14ac:dyDescent="0.25">
      <c r="A23" s="113"/>
      <c r="B23" s="113"/>
      <c r="C23" s="118"/>
      <c r="D23" s="115"/>
      <c r="E23" s="115"/>
      <c r="F23" s="32"/>
      <c r="G23" s="112"/>
      <c r="H23" s="112"/>
      <c r="I23" s="112"/>
      <c r="J23" s="112"/>
      <c r="K23" s="113"/>
      <c r="L23" s="113"/>
      <c r="M23" s="118"/>
    </row>
    <row r="24" spans="1:13" x14ac:dyDescent="0.25">
      <c r="A24" s="113"/>
      <c r="B24" s="113"/>
      <c r="C24" s="118"/>
      <c r="D24" s="115"/>
      <c r="E24" s="115"/>
      <c r="F24" s="32"/>
      <c r="G24" s="112"/>
      <c r="H24" s="112"/>
      <c r="I24" s="112"/>
      <c r="J24" s="112"/>
      <c r="K24" s="113"/>
      <c r="L24" s="113"/>
      <c r="M24" s="118"/>
    </row>
    <row r="48" spans="2:3" x14ac:dyDescent="0.25">
      <c r="B48" s="4">
        <v>1</v>
      </c>
      <c r="C48" s="4">
        <v>-1</v>
      </c>
    </row>
    <row r="49" spans="2:3" x14ac:dyDescent="0.25">
      <c r="B49" s="4">
        <v>2</v>
      </c>
      <c r="C49" s="4">
        <v>-2</v>
      </c>
    </row>
    <row r="50" spans="2:3" x14ac:dyDescent="0.25">
      <c r="B50" s="4">
        <v>3</v>
      </c>
      <c r="C50" s="4">
        <v>-3</v>
      </c>
    </row>
    <row r="51" spans="2:3" x14ac:dyDescent="0.25">
      <c r="B51" s="4">
        <v>4</v>
      </c>
      <c r="C51" s="4">
        <v>-4</v>
      </c>
    </row>
    <row r="52" spans="2:3" x14ac:dyDescent="0.25">
      <c r="B52" s="4">
        <v>5</v>
      </c>
      <c r="C52" s="4">
        <v>-5</v>
      </c>
    </row>
  </sheetData>
  <sheetProtection selectLockedCells="1" selectUnlockedCells="1"/>
  <mergeCells count="43">
    <mergeCell ref="C3:G3"/>
    <mergeCell ref="A8:C8"/>
    <mergeCell ref="D8:J8"/>
    <mergeCell ref="K8:M8"/>
    <mergeCell ref="A10:A11"/>
    <mergeCell ref="B10:B11"/>
    <mergeCell ref="C10:C11"/>
    <mergeCell ref="I10:I11"/>
    <mergeCell ref="J10:J11"/>
    <mergeCell ref="K10:K11"/>
    <mergeCell ref="L10:L11"/>
    <mergeCell ref="M10:M11"/>
    <mergeCell ref="A14:C14"/>
    <mergeCell ref="D14:J14"/>
    <mergeCell ref="K14:M14"/>
    <mergeCell ref="D15:E15"/>
    <mergeCell ref="G15:H15"/>
    <mergeCell ref="A16:A24"/>
    <mergeCell ref="B16:B24"/>
    <mergeCell ref="C16:C24"/>
    <mergeCell ref="D16:E16"/>
    <mergeCell ref="G16:H16"/>
    <mergeCell ref="I16:I24"/>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D22:E22"/>
    <mergeCell ref="G22:H22"/>
    <mergeCell ref="D23:E23"/>
    <mergeCell ref="G23:H23"/>
    <mergeCell ref="D24:E24"/>
    <mergeCell ref="G24:H24"/>
  </mergeCells>
  <conditionalFormatting sqref="C10">
    <cfRule type="cellIs" dxfId="61" priority="1" stopIfTrue="1" operator="between">
      <formula>8</formula>
      <formula>16</formula>
    </cfRule>
    <cfRule type="cellIs" dxfId="60" priority="2" stopIfTrue="1" operator="between">
      <formula>4</formula>
      <formula>6</formula>
    </cfRule>
    <cfRule type="cellIs" dxfId="59" priority="3" stopIfTrue="1" operator="between">
      <formula>0</formula>
      <formula>3</formula>
    </cfRule>
  </conditionalFormatting>
  <conditionalFormatting sqref="C16 M10">
    <cfRule type="cellIs" dxfId="58" priority="4" stopIfTrue="1" operator="between">
      <formula>8</formula>
      <formula>16</formula>
    </cfRule>
    <cfRule type="cellIs" dxfId="57" priority="5" stopIfTrue="1" operator="between">
      <formula>4</formula>
      <formula>6</formula>
    </cfRule>
    <cfRule type="cellIs" dxfId="56" priority="6" stopIfTrue="1" operator="between">
      <formula>0</formula>
      <formula>3</formula>
    </cfRule>
  </conditionalFormatting>
  <conditionalFormatting sqref="M16">
    <cfRule type="cellIs" dxfId="55" priority="7" stopIfTrue="1" operator="between">
      <formula>8</formula>
      <formula>16</formula>
    </cfRule>
    <cfRule type="cellIs" dxfId="54" priority="8" stopIfTrue="1" operator="between">
      <formula>4</formula>
      <formula>6</formula>
    </cfRule>
    <cfRule type="cellIs" dxfId="53" priority="9" stopIfTrue="1" operator="between">
      <formula>0</formula>
      <formula>3</formula>
    </cfRule>
  </conditionalFormatting>
  <dataValidations count="2">
    <dataValidation type="list" operator="equal" allowBlank="1" showInputMessage="1" showErrorMessage="1" sqref="A10:B10 B11">
      <formula1>positive</formula1>
      <formula2>0</formula2>
    </dataValidation>
    <dataValidation type="list" operator="equal" allowBlank="1" showInputMessage="1" showErrorMessage="1" sqref="I10:J11 I16:J24">
      <formula1>negative</formula1>
      <formula2>0</formula2>
    </dataValidation>
  </dataValidations>
  <pageMargins left="0.70833333333333337" right="0.70833333333333337" top="0.74791666666666667" bottom="0.74791666666666667" header="0.51180555555555551" footer="0.51180555555555551"/>
  <pageSetup paperSize="8" scale="74"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pageSetUpPr fitToPage="1"/>
  </sheetPr>
  <dimension ref="A3:M52"/>
  <sheetViews>
    <sheetView topLeftCell="A10" zoomScale="70" zoomScaleNormal="70" workbookViewId="0">
      <selection activeCell="G4" sqref="G4"/>
    </sheetView>
  </sheetViews>
  <sheetFormatPr baseColWidth="10" defaultColWidth="8.6640625" defaultRowHeight="13.2" x14ac:dyDescent="0.25"/>
  <cols>
    <col min="1" max="1" width="12.6640625" style="4" customWidth="1"/>
    <col min="2" max="2" width="13.33203125" style="4" customWidth="1"/>
    <col min="3" max="3" width="12.109375" style="4" customWidth="1"/>
    <col min="4" max="4" width="15.5546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3" spans="1:13" s="6" customFormat="1" ht="26.25" customHeight="1" x14ac:dyDescent="0.4">
      <c r="C3" s="117" t="s">
        <v>0</v>
      </c>
      <c r="D3" s="117"/>
      <c r="E3" s="117"/>
      <c r="F3" s="117"/>
      <c r="G3" s="117"/>
    </row>
    <row r="4" spans="1:13" s="9" customFormat="1" ht="78" x14ac:dyDescent="0.3">
      <c r="C4" s="20" t="s">
        <v>1</v>
      </c>
      <c r="D4" s="7" t="s">
        <v>2</v>
      </c>
      <c r="E4" s="7" t="s">
        <v>3</v>
      </c>
      <c r="F4" s="7" t="s">
        <v>19</v>
      </c>
      <c r="G4" s="21" t="s">
        <v>65</v>
      </c>
    </row>
    <row r="5" spans="1:13" s="22" customFormat="1" ht="15.6" x14ac:dyDescent="0.25">
      <c r="C5" s="23" t="s">
        <v>13</v>
      </c>
      <c r="D5" s="40" t="e">
        <f>'[1]1'!B9</f>
        <v>#REF!</v>
      </c>
      <c r="E5" s="40" t="e">
        <f>'[1]1'!C9</f>
        <v>#REF!</v>
      </c>
      <c r="F5" s="40" t="e">
        <f>'[1]1'!D9</f>
        <v>#REF!</v>
      </c>
      <c r="G5" s="41" t="e">
        <f>'[1]1'!E9</f>
        <v>#REF!</v>
      </c>
    </row>
    <row r="8" spans="1:13" s="35" customFormat="1" ht="26.25" customHeight="1" x14ac:dyDescent="0.4">
      <c r="A8" s="111" t="s">
        <v>23</v>
      </c>
      <c r="B8" s="111"/>
      <c r="C8" s="111"/>
      <c r="D8" s="111" t="s">
        <v>24</v>
      </c>
      <c r="E8" s="111"/>
      <c r="F8" s="111"/>
      <c r="G8" s="111"/>
      <c r="H8" s="111"/>
      <c r="I8" s="111"/>
      <c r="J8" s="111"/>
      <c r="K8" s="111" t="s">
        <v>25</v>
      </c>
      <c r="L8" s="111"/>
      <c r="M8" s="111"/>
    </row>
    <row r="9" spans="1:13" ht="171.6" x14ac:dyDescent="0.3">
      <c r="A9" s="7" t="s">
        <v>26</v>
      </c>
      <c r="B9" s="7" t="s">
        <v>27</v>
      </c>
      <c r="C9" s="7" t="s">
        <v>28</v>
      </c>
      <c r="D9" s="7" t="s">
        <v>29</v>
      </c>
      <c r="E9" s="7" t="s">
        <v>30</v>
      </c>
      <c r="F9" s="7" t="s">
        <v>31</v>
      </c>
      <c r="G9" s="7" t="s">
        <v>32</v>
      </c>
      <c r="H9" s="7" t="s">
        <v>33</v>
      </c>
      <c r="I9" s="7" t="s">
        <v>34</v>
      </c>
      <c r="J9" s="7" t="s">
        <v>35</v>
      </c>
      <c r="K9" s="7" t="s">
        <v>36</v>
      </c>
      <c r="L9" s="7" t="s">
        <v>37</v>
      </c>
      <c r="M9" s="7" t="s">
        <v>38</v>
      </c>
    </row>
    <row r="10" spans="1:13" ht="25.5" customHeight="1" x14ac:dyDescent="0.25">
      <c r="A10" s="112"/>
      <c r="B10" s="112"/>
      <c r="C10" s="118">
        <f>A10*B10</f>
        <v>0</v>
      </c>
      <c r="D10" s="28" t="s">
        <v>66</v>
      </c>
      <c r="E10" s="29"/>
      <c r="F10" s="39"/>
      <c r="G10" s="39"/>
      <c r="H10" s="39"/>
      <c r="I10" s="112"/>
      <c r="J10" s="112"/>
      <c r="K10" s="113">
        <f>A10+I10</f>
        <v>0</v>
      </c>
      <c r="L10" s="113">
        <f>B10+J10</f>
        <v>0</v>
      </c>
      <c r="M10" s="114">
        <f>K10*L10</f>
        <v>0</v>
      </c>
    </row>
    <row r="11" spans="1:13" x14ac:dyDescent="0.25">
      <c r="A11" s="112"/>
      <c r="B11" s="112"/>
      <c r="C11" s="118"/>
      <c r="D11" s="32" t="s">
        <v>67</v>
      </c>
      <c r="E11" s="33" t="s">
        <v>49</v>
      </c>
      <c r="F11" s="39"/>
      <c r="G11" s="39"/>
      <c r="H11" s="39"/>
      <c r="I11" s="112"/>
      <c r="J11" s="112"/>
      <c r="K11" s="113"/>
      <c r="L11" s="113"/>
      <c r="M11" s="114"/>
    </row>
    <row r="14" spans="1:13" s="35" customFormat="1" ht="26.25" customHeight="1" x14ac:dyDescent="0.4">
      <c r="A14" s="111" t="s">
        <v>25</v>
      </c>
      <c r="B14" s="111"/>
      <c r="C14" s="111"/>
      <c r="D14" s="111" t="s">
        <v>50</v>
      </c>
      <c r="E14" s="111"/>
      <c r="F14" s="111"/>
      <c r="G14" s="111"/>
      <c r="H14" s="111"/>
      <c r="I14" s="111"/>
      <c r="J14" s="111"/>
      <c r="K14" s="111" t="s">
        <v>51</v>
      </c>
      <c r="L14" s="111"/>
      <c r="M14" s="111"/>
    </row>
    <row r="15" spans="1:13" ht="157.5" customHeight="1" x14ac:dyDescent="0.3">
      <c r="A15" s="7" t="s">
        <v>36</v>
      </c>
      <c r="B15" s="7" t="s">
        <v>37</v>
      </c>
      <c r="C15" s="7" t="s">
        <v>38</v>
      </c>
      <c r="D15" s="116" t="s">
        <v>52</v>
      </c>
      <c r="E15" s="116"/>
      <c r="F15" s="34" t="s">
        <v>53</v>
      </c>
      <c r="G15" s="116" t="s">
        <v>54</v>
      </c>
      <c r="H15" s="116"/>
      <c r="I15" s="34" t="s">
        <v>55</v>
      </c>
      <c r="J15" s="34" t="s">
        <v>56</v>
      </c>
      <c r="K15" s="7" t="s">
        <v>57</v>
      </c>
      <c r="L15" s="7" t="s">
        <v>58</v>
      </c>
      <c r="M15" s="7" t="s">
        <v>59</v>
      </c>
    </row>
    <row r="16" spans="1:13" x14ac:dyDescent="0.25">
      <c r="A16" s="113">
        <f>K10</f>
        <v>0</v>
      </c>
      <c r="B16" s="113">
        <f>L10</f>
        <v>0</v>
      </c>
      <c r="C16" s="118">
        <f>M10</f>
        <v>0</v>
      </c>
      <c r="D16" s="115"/>
      <c r="E16" s="115"/>
      <c r="F16" s="32"/>
      <c r="G16" s="112"/>
      <c r="H16" s="112"/>
      <c r="I16" s="112"/>
      <c r="J16" s="112"/>
      <c r="K16" s="113">
        <f>A16+I16</f>
        <v>0</v>
      </c>
      <c r="L16" s="113">
        <f>B16+J16</f>
        <v>0</v>
      </c>
      <c r="M16" s="118">
        <f>K16*L16</f>
        <v>0</v>
      </c>
    </row>
    <row r="17" spans="1:13" x14ac:dyDescent="0.25">
      <c r="A17" s="113"/>
      <c r="B17" s="113"/>
      <c r="C17" s="118"/>
      <c r="D17" s="115"/>
      <c r="E17" s="115"/>
      <c r="F17" s="32"/>
      <c r="G17" s="112"/>
      <c r="H17" s="112"/>
      <c r="I17" s="112"/>
      <c r="J17" s="112"/>
      <c r="K17" s="113"/>
      <c r="L17" s="113"/>
      <c r="M17" s="118"/>
    </row>
    <row r="18" spans="1:13" x14ac:dyDescent="0.25">
      <c r="A18" s="113"/>
      <c r="B18" s="113"/>
      <c r="C18" s="118"/>
      <c r="D18" s="115"/>
      <c r="E18" s="115"/>
      <c r="F18" s="32"/>
      <c r="G18" s="112"/>
      <c r="H18" s="112"/>
      <c r="I18" s="112"/>
      <c r="J18" s="112"/>
      <c r="K18" s="113"/>
      <c r="L18" s="113"/>
      <c r="M18" s="118"/>
    </row>
    <row r="19" spans="1:13" x14ac:dyDescent="0.25">
      <c r="A19" s="113"/>
      <c r="B19" s="113"/>
      <c r="C19" s="118"/>
      <c r="D19" s="115"/>
      <c r="E19" s="115"/>
      <c r="F19" s="32"/>
      <c r="G19" s="112"/>
      <c r="H19" s="112"/>
      <c r="I19" s="112"/>
      <c r="J19" s="112"/>
      <c r="K19" s="113"/>
      <c r="L19" s="113"/>
      <c r="M19" s="118"/>
    </row>
    <row r="20" spans="1:13" x14ac:dyDescent="0.25">
      <c r="A20" s="113"/>
      <c r="B20" s="113"/>
      <c r="C20" s="118"/>
      <c r="D20" s="115"/>
      <c r="E20" s="115"/>
      <c r="F20" s="32"/>
      <c r="G20" s="112"/>
      <c r="H20" s="112"/>
      <c r="I20" s="112"/>
      <c r="J20" s="112"/>
      <c r="K20" s="113"/>
      <c r="L20" s="113"/>
      <c r="M20" s="118"/>
    </row>
    <row r="21" spans="1:13" x14ac:dyDescent="0.25">
      <c r="A21" s="113"/>
      <c r="B21" s="113"/>
      <c r="C21" s="118"/>
      <c r="D21" s="115"/>
      <c r="E21" s="115"/>
      <c r="F21" s="32"/>
      <c r="G21" s="112"/>
      <c r="H21" s="112"/>
      <c r="I21" s="112"/>
      <c r="J21" s="112"/>
      <c r="K21" s="113"/>
      <c r="L21" s="113"/>
      <c r="M21" s="118"/>
    </row>
    <row r="22" spans="1:13" x14ac:dyDescent="0.25">
      <c r="A22" s="113"/>
      <c r="B22" s="113"/>
      <c r="C22" s="118"/>
      <c r="D22" s="115"/>
      <c r="E22" s="115"/>
      <c r="F22" s="32"/>
      <c r="G22" s="112"/>
      <c r="H22" s="112"/>
      <c r="I22" s="112"/>
      <c r="J22" s="112"/>
      <c r="K22" s="113"/>
      <c r="L22" s="113"/>
      <c r="M22" s="118"/>
    </row>
    <row r="23" spans="1:13" x14ac:dyDescent="0.25">
      <c r="A23" s="113"/>
      <c r="B23" s="113"/>
      <c r="C23" s="118"/>
      <c r="D23" s="115"/>
      <c r="E23" s="115"/>
      <c r="F23" s="32"/>
      <c r="G23" s="112"/>
      <c r="H23" s="112"/>
      <c r="I23" s="112"/>
      <c r="J23" s="112"/>
      <c r="K23" s="113"/>
      <c r="L23" s="113"/>
      <c r="M23" s="118"/>
    </row>
    <row r="24" spans="1:13" x14ac:dyDescent="0.25">
      <c r="A24" s="113"/>
      <c r="B24" s="113"/>
      <c r="C24" s="118"/>
      <c r="D24" s="115"/>
      <c r="E24" s="115"/>
      <c r="F24" s="32"/>
      <c r="G24" s="112"/>
      <c r="H24" s="112"/>
      <c r="I24" s="112"/>
      <c r="J24" s="112"/>
      <c r="K24" s="113"/>
      <c r="L24" s="113"/>
      <c r="M24" s="118"/>
    </row>
    <row r="48" spans="2:3" x14ac:dyDescent="0.25">
      <c r="B48" s="4">
        <v>1</v>
      </c>
      <c r="C48" s="4">
        <v>-1</v>
      </c>
    </row>
    <row r="49" spans="2:3" x14ac:dyDescent="0.25">
      <c r="B49" s="4">
        <v>2</v>
      </c>
      <c r="C49" s="4">
        <v>-2</v>
      </c>
    </row>
    <row r="50" spans="2:3" x14ac:dyDescent="0.25">
      <c r="B50" s="4">
        <v>3</v>
      </c>
      <c r="C50" s="4">
        <v>-3</v>
      </c>
    </row>
    <row r="51" spans="2:3" x14ac:dyDescent="0.25">
      <c r="B51" s="4">
        <v>4</v>
      </c>
      <c r="C51" s="4">
        <v>-4</v>
      </c>
    </row>
    <row r="52" spans="2:3" x14ac:dyDescent="0.25">
      <c r="B52" s="4">
        <v>5</v>
      </c>
      <c r="C52" s="4">
        <v>-5</v>
      </c>
    </row>
  </sheetData>
  <sheetProtection selectLockedCells="1" selectUnlockedCells="1"/>
  <mergeCells count="43">
    <mergeCell ref="C3:G3"/>
    <mergeCell ref="A8:C8"/>
    <mergeCell ref="D8:J8"/>
    <mergeCell ref="K8:M8"/>
    <mergeCell ref="A10:A11"/>
    <mergeCell ref="B10:B11"/>
    <mergeCell ref="C10:C11"/>
    <mergeCell ref="I10:I11"/>
    <mergeCell ref="J10:J11"/>
    <mergeCell ref="K10:K11"/>
    <mergeCell ref="L10:L11"/>
    <mergeCell ref="M10:M11"/>
    <mergeCell ref="A14:C14"/>
    <mergeCell ref="D14:J14"/>
    <mergeCell ref="K14:M14"/>
    <mergeCell ref="D15:E15"/>
    <mergeCell ref="G15:H15"/>
    <mergeCell ref="A16:A24"/>
    <mergeCell ref="B16:B24"/>
    <mergeCell ref="C16:C24"/>
    <mergeCell ref="D16:E16"/>
    <mergeCell ref="G16:H16"/>
    <mergeCell ref="I16:I24"/>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D22:E22"/>
    <mergeCell ref="G22:H22"/>
    <mergeCell ref="D23:E23"/>
    <mergeCell ref="G23:H23"/>
    <mergeCell ref="D24:E24"/>
    <mergeCell ref="G24:H24"/>
  </mergeCells>
  <conditionalFormatting sqref="C10">
    <cfRule type="cellIs" dxfId="52" priority="1" stopIfTrue="1" operator="between">
      <formula>8</formula>
      <formula>16</formula>
    </cfRule>
    <cfRule type="cellIs" dxfId="51" priority="2" stopIfTrue="1" operator="between">
      <formula>4</formula>
      <formula>6</formula>
    </cfRule>
    <cfRule type="cellIs" dxfId="50" priority="3" stopIfTrue="1" operator="between">
      <formula>0</formula>
      <formula>3</formula>
    </cfRule>
  </conditionalFormatting>
  <conditionalFormatting sqref="C16 M10">
    <cfRule type="cellIs" dxfId="49" priority="4" stopIfTrue="1" operator="between">
      <formula>8</formula>
      <formula>16</formula>
    </cfRule>
    <cfRule type="cellIs" dxfId="48" priority="5" stopIfTrue="1" operator="between">
      <formula>4</formula>
      <formula>6</formula>
    </cfRule>
    <cfRule type="cellIs" dxfId="47" priority="6" stopIfTrue="1" operator="between">
      <formula>0</formula>
      <formula>3</formula>
    </cfRule>
  </conditionalFormatting>
  <conditionalFormatting sqref="M16">
    <cfRule type="cellIs" dxfId="46" priority="7" stopIfTrue="1" operator="between">
      <formula>8</formula>
      <formula>16</formula>
    </cfRule>
    <cfRule type="cellIs" dxfId="45" priority="8" stopIfTrue="1" operator="between">
      <formula>4</formula>
      <formula>6</formula>
    </cfRule>
    <cfRule type="cellIs" dxfId="44" priority="9" stopIfTrue="1" operator="between">
      <formula>0</formula>
      <formula>3</formula>
    </cfRule>
  </conditionalFormatting>
  <dataValidations count="2">
    <dataValidation type="list" operator="equal" allowBlank="1" showInputMessage="1" showErrorMessage="1" sqref="A10:B10 B11">
      <formula1>positive</formula1>
      <formula2>0</formula2>
    </dataValidation>
    <dataValidation type="list" operator="equal" allowBlank="1" showInputMessage="1" showErrorMessage="1" sqref="I10:J11 I16:J24">
      <formula1>negative</formula1>
      <formula2>0</formula2>
    </dataValidation>
  </dataValidations>
  <pageMargins left="0.70833333333333337" right="0.70833333333333337" top="0.74791666666666667" bottom="0.74791666666666667" header="0.51180555555555551" footer="0.51180555555555551"/>
  <pageSetup paperSize="9" scale="32"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pageSetUpPr fitToPage="1"/>
  </sheetPr>
  <dimension ref="A1:H37"/>
  <sheetViews>
    <sheetView zoomScale="70" zoomScaleNormal="70" zoomScaleSheetLayoutView="20" workbookViewId="0">
      <selection activeCell="C8" sqref="C8"/>
    </sheetView>
  </sheetViews>
  <sheetFormatPr baseColWidth="10" defaultColWidth="8.109375" defaultRowHeight="15.6" x14ac:dyDescent="0.3"/>
  <cols>
    <col min="1" max="1" width="9.44140625" style="42" customWidth="1"/>
    <col min="2" max="2" width="32" style="43" customWidth="1"/>
    <col min="3" max="4" width="49" style="43" customWidth="1"/>
    <col min="5" max="5" width="51.33203125" style="43" customWidth="1"/>
    <col min="6" max="6" width="17.88671875" style="43" customWidth="1"/>
    <col min="7" max="7" width="13.33203125" style="35" customWidth="1"/>
    <col min="8" max="8" width="58.6640625" style="35" customWidth="1"/>
    <col min="9" max="16384" width="8.109375" style="35"/>
  </cols>
  <sheetData>
    <row r="1" spans="1:8" s="4" customFormat="1" ht="13.2" x14ac:dyDescent="0.25"/>
    <row r="2" spans="1:8" s="4" customFormat="1" ht="23.25" customHeight="1" x14ac:dyDescent="0.4">
      <c r="A2" s="44" t="s">
        <v>68</v>
      </c>
    </row>
    <row r="3" spans="1:8" s="4" customFormat="1" ht="13.2" hidden="1" x14ac:dyDescent="0.25"/>
    <row r="4" spans="1:8" s="45" customFormat="1" ht="99.75" customHeight="1" x14ac:dyDescent="0.4">
      <c r="A4" s="111" t="s">
        <v>0</v>
      </c>
      <c r="B4" s="111"/>
      <c r="C4" s="111"/>
      <c r="D4" s="111"/>
      <c r="E4" s="111"/>
      <c r="F4" s="111"/>
      <c r="G4" s="111"/>
      <c r="H4" s="111"/>
    </row>
    <row r="5" spans="1:8" s="48" customFormat="1" ht="54" customHeight="1" x14ac:dyDescent="0.3">
      <c r="A5" s="46" t="s">
        <v>1</v>
      </c>
      <c r="B5" s="46" t="s">
        <v>2</v>
      </c>
      <c r="C5" s="46" t="s">
        <v>3</v>
      </c>
      <c r="D5" s="46" t="s">
        <v>69</v>
      </c>
      <c r="E5" s="46" t="s">
        <v>276</v>
      </c>
      <c r="F5" s="21" t="s">
        <v>70</v>
      </c>
      <c r="G5" s="47" t="s">
        <v>71</v>
      </c>
      <c r="H5" s="47" t="s">
        <v>4</v>
      </c>
    </row>
    <row r="6" spans="1:8" s="49" customFormat="1" ht="24.6" x14ac:dyDescent="0.4">
      <c r="A6" s="120" t="s">
        <v>279</v>
      </c>
      <c r="B6" s="120"/>
      <c r="C6" s="120"/>
      <c r="D6" s="120"/>
      <c r="E6" s="120"/>
      <c r="F6" s="120"/>
      <c r="G6" s="120"/>
      <c r="H6" s="120"/>
    </row>
    <row r="7" spans="1:8" s="4" customFormat="1" ht="108" customHeight="1" x14ac:dyDescent="0.25">
      <c r="A7" s="109" t="s">
        <v>72</v>
      </c>
      <c r="B7" s="50" t="s">
        <v>73</v>
      </c>
      <c r="C7" s="50" t="s">
        <v>266</v>
      </c>
      <c r="D7" s="50" t="s">
        <v>272</v>
      </c>
      <c r="E7" s="51" t="s">
        <v>277</v>
      </c>
      <c r="F7" s="51" t="s">
        <v>9</v>
      </c>
      <c r="G7" s="52"/>
      <c r="H7" s="53"/>
    </row>
    <row r="8" spans="1:8" s="4" customFormat="1" ht="158.4" x14ac:dyDescent="0.25">
      <c r="A8" s="109" t="s">
        <v>74</v>
      </c>
      <c r="B8" s="50" t="s">
        <v>75</v>
      </c>
      <c r="C8" s="51" t="s">
        <v>267</v>
      </c>
      <c r="D8" s="51" t="s">
        <v>273</v>
      </c>
      <c r="E8" s="51" t="s">
        <v>277</v>
      </c>
      <c r="F8" s="51" t="s">
        <v>9</v>
      </c>
      <c r="G8" s="52"/>
      <c r="H8" s="53"/>
    </row>
    <row r="9" spans="1:8" s="4" customFormat="1" ht="211.2" x14ac:dyDescent="0.25">
      <c r="A9" s="110" t="s">
        <v>76</v>
      </c>
      <c r="B9" s="11" t="s">
        <v>77</v>
      </c>
      <c r="C9" s="11" t="s">
        <v>301</v>
      </c>
      <c r="D9" s="11" t="s">
        <v>274</v>
      </c>
      <c r="E9" s="14" t="s">
        <v>277</v>
      </c>
      <c r="F9" s="14" t="s">
        <v>9</v>
      </c>
      <c r="G9" s="52"/>
      <c r="H9" s="53"/>
    </row>
    <row r="10" spans="1:8" s="4" customFormat="1" ht="158.4" x14ac:dyDescent="0.25">
      <c r="A10" s="110" t="s">
        <v>78</v>
      </c>
      <c r="B10" s="14" t="s">
        <v>79</v>
      </c>
      <c r="C10" s="14" t="s">
        <v>256</v>
      </c>
      <c r="D10" s="14" t="s">
        <v>259</v>
      </c>
      <c r="E10" s="14" t="s">
        <v>80</v>
      </c>
      <c r="F10" s="14" t="s">
        <v>9</v>
      </c>
      <c r="G10" s="52"/>
      <c r="H10" s="53"/>
    </row>
    <row r="11" spans="1:8" s="4" customFormat="1" ht="52.8" x14ac:dyDescent="0.25">
      <c r="A11" s="110" t="s">
        <v>81</v>
      </c>
      <c r="B11" s="14" t="s">
        <v>82</v>
      </c>
      <c r="C11" s="14" t="s">
        <v>83</v>
      </c>
      <c r="D11" s="14" t="s">
        <v>84</v>
      </c>
      <c r="E11" s="14" t="s">
        <v>80</v>
      </c>
      <c r="F11" s="14" t="s">
        <v>9</v>
      </c>
      <c r="G11" s="52"/>
      <c r="H11" s="53"/>
    </row>
    <row r="12" spans="1:8" s="4" customFormat="1" ht="92.4" x14ac:dyDescent="0.25">
      <c r="A12" s="110" t="s">
        <v>85</v>
      </c>
      <c r="B12" s="14" t="s">
        <v>86</v>
      </c>
      <c r="C12" s="14" t="s">
        <v>87</v>
      </c>
      <c r="D12" s="14" t="s">
        <v>88</v>
      </c>
      <c r="E12" s="14" t="s">
        <v>80</v>
      </c>
      <c r="F12" s="14" t="s">
        <v>9</v>
      </c>
      <c r="G12" s="52"/>
      <c r="H12" s="53"/>
    </row>
    <row r="13" spans="1:8" s="4" customFormat="1" ht="118.8" x14ac:dyDescent="0.25">
      <c r="A13" s="110" t="s">
        <v>89</v>
      </c>
      <c r="B13" s="14" t="s">
        <v>90</v>
      </c>
      <c r="C13" s="14" t="s">
        <v>91</v>
      </c>
      <c r="D13" s="14" t="s">
        <v>275</v>
      </c>
      <c r="E13" s="14" t="s">
        <v>277</v>
      </c>
      <c r="F13" s="14" t="s">
        <v>9</v>
      </c>
      <c r="G13" s="52"/>
      <c r="H13" s="53"/>
    </row>
    <row r="14" spans="1:8" s="4" customFormat="1" ht="61.5" customHeight="1" x14ac:dyDescent="0.25">
      <c r="A14" s="110" t="s">
        <v>92</v>
      </c>
      <c r="B14" s="14" t="s">
        <v>93</v>
      </c>
      <c r="C14" s="14" t="s">
        <v>257</v>
      </c>
      <c r="D14" s="14" t="s">
        <v>260</v>
      </c>
      <c r="E14" s="14" t="s">
        <v>277</v>
      </c>
      <c r="F14" s="14" t="s">
        <v>9</v>
      </c>
      <c r="G14" s="52"/>
      <c r="H14" s="53"/>
    </row>
    <row r="15" spans="1:8" s="49" customFormat="1" ht="24.6" x14ac:dyDescent="0.4">
      <c r="A15" s="121" t="s">
        <v>280</v>
      </c>
      <c r="B15" s="121"/>
      <c r="C15" s="121"/>
      <c r="D15" s="121"/>
      <c r="E15" s="121"/>
      <c r="F15" s="121"/>
      <c r="G15" s="121"/>
      <c r="H15" s="121"/>
    </row>
    <row r="16" spans="1:8" ht="105.6" x14ac:dyDescent="0.25">
      <c r="A16" s="54" t="s">
        <v>94</v>
      </c>
      <c r="B16" s="14" t="s">
        <v>95</v>
      </c>
      <c r="C16" s="14" t="s">
        <v>96</v>
      </c>
      <c r="D16" s="14" t="s">
        <v>261</v>
      </c>
      <c r="E16" s="14" t="s">
        <v>278</v>
      </c>
      <c r="F16" s="14" t="s">
        <v>9</v>
      </c>
      <c r="G16" s="52"/>
      <c r="H16" s="53"/>
    </row>
    <row r="17" spans="1:8" ht="237.6" x14ac:dyDescent="0.25">
      <c r="A17" s="54" t="s">
        <v>97</v>
      </c>
      <c r="B17" s="14" t="s">
        <v>98</v>
      </c>
      <c r="C17" s="14" t="s">
        <v>376</v>
      </c>
      <c r="D17" s="14" t="s">
        <v>262</v>
      </c>
      <c r="E17" s="14" t="s">
        <v>278</v>
      </c>
      <c r="F17" s="14" t="s">
        <v>9</v>
      </c>
      <c r="G17" s="52"/>
      <c r="H17" s="53"/>
    </row>
    <row r="18" spans="1:8" ht="39.6" x14ac:dyDescent="0.25">
      <c r="A18" s="54" t="s">
        <v>99</v>
      </c>
      <c r="B18" s="14" t="s">
        <v>100</v>
      </c>
      <c r="C18" s="14" t="s">
        <v>258</v>
      </c>
      <c r="D18" s="14" t="s">
        <v>263</v>
      </c>
      <c r="E18" s="14" t="s">
        <v>116</v>
      </c>
      <c r="F18" s="14" t="s">
        <v>9</v>
      </c>
      <c r="G18" s="52"/>
      <c r="H18" s="53"/>
    </row>
    <row r="19" spans="1:8" ht="53.25" customHeight="1" x14ac:dyDescent="0.25">
      <c r="A19" s="55" t="s">
        <v>101</v>
      </c>
      <c r="B19" s="56"/>
      <c r="C19" s="57" t="s">
        <v>14</v>
      </c>
      <c r="D19" s="57"/>
      <c r="E19" s="56"/>
      <c r="F19" s="56"/>
      <c r="G19" s="52"/>
      <c r="H19" s="53"/>
    </row>
    <row r="20" spans="1:8" x14ac:dyDescent="0.3">
      <c r="G20" s="4"/>
    </row>
    <row r="21" spans="1:8" x14ac:dyDescent="0.3">
      <c r="G21" s="4"/>
    </row>
    <row r="22" spans="1:8" x14ac:dyDescent="0.3">
      <c r="G22" s="4"/>
    </row>
    <row r="23" spans="1:8" x14ac:dyDescent="0.3">
      <c r="G23" s="4"/>
    </row>
    <row r="24" spans="1:8" x14ac:dyDescent="0.3">
      <c r="G24" s="4"/>
    </row>
    <row r="25" spans="1:8" x14ac:dyDescent="0.3">
      <c r="G25" s="4"/>
    </row>
    <row r="26" spans="1:8" x14ac:dyDescent="0.3">
      <c r="G26" s="4"/>
    </row>
    <row r="27" spans="1:8" x14ac:dyDescent="0.3">
      <c r="G27" s="4"/>
    </row>
    <row r="28" spans="1:8" x14ac:dyDescent="0.3">
      <c r="G28" s="4"/>
    </row>
    <row r="29" spans="1:8" x14ac:dyDescent="0.3">
      <c r="G29" s="4"/>
    </row>
    <row r="30" spans="1:8" x14ac:dyDescent="0.3">
      <c r="G30" s="4"/>
    </row>
    <row r="31" spans="1:8" x14ac:dyDescent="0.3">
      <c r="G31" s="4"/>
    </row>
    <row r="32" spans="1:8" x14ac:dyDescent="0.3">
      <c r="G32" s="4"/>
    </row>
    <row r="33" spans="7:7" x14ac:dyDescent="0.3">
      <c r="G33" s="4"/>
    </row>
    <row r="34" spans="7:7" x14ac:dyDescent="0.3">
      <c r="G34" s="4"/>
    </row>
    <row r="35" spans="7:7" x14ac:dyDescent="0.3">
      <c r="G35" s="4"/>
    </row>
    <row r="36" spans="7:7" hidden="1" x14ac:dyDescent="0.3">
      <c r="G36" s="35" t="s">
        <v>15</v>
      </c>
    </row>
    <row r="37" spans="7:7" hidden="1" x14ac:dyDescent="0.3">
      <c r="G37" s="35" t="s">
        <v>16</v>
      </c>
    </row>
  </sheetData>
  <sheetProtection selectLockedCells="1" selectUnlockedCells="1"/>
  <mergeCells count="3">
    <mergeCell ref="A4:H4"/>
    <mergeCell ref="A6:H6"/>
    <mergeCell ref="A15:H15"/>
  </mergeCells>
  <dataValidations count="1">
    <dataValidation type="list" operator="equal" allowBlank="1" showInputMessage="1" showErrorMessage="1" sqref="G7:G14 G16:G19">
      <formula1>$G$36:$G$37</formula1>
      <formula2>0</formula2>
    </dataValidation>
  </dataValidations>
  <pageMargins left="0.7" right="0.7" top="0.75" bottom="0.75" header="0.51180555555555551" footer="0.51180555555555551"/>
  <pageSetup paperSize="8" scale="70" firstPageNumber="0" fitToHeight="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A1:N60"/>
  <sheetViews>
    <sheetView zoomScale="75" zoomScaleNormal="75" workbookViewId="0"/>
  </sheetViews>
  <sheetFormatPr baseColWidth="10" defaultColWidth="8.6640625" defaultRowHeight="13.2" x14ac:dyDescent="0.25"/>
  <cols>
    <col min="1" max="1" width="12.6640625" style="4" customWidth="1"/>
    <col min="2" max="2" width="16.109375" style="4" customWidth="1"/>
    <col min="3" max="3" width="14.6640625" style="4" customWidth="1"/>
    <col min="4" max="4" width="17.88671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4" ht="17.399999999999999" x14ac:dyDescent="0.3">
      <c r="A1" s="91" t="s">
        <v>356</v>
      </c>
    </row>
    <row r="2" spans="1:14" ht="13.8" thickBot="1" x14ac:dyDescent="0.3"/>
    <row r="3" spans="1:14" s="6" customFormat="1" ht="26.25" customHeight="1" thickBot="1" x14ac:dyDescent="0.45">
      <c r="C3" s="117" t="s">
        <v>0</v>
      </c>
      <c r="D3" s="117"/>
      <c r="E3" s="117"/>
      <c r="F3" s="117"/>
      <c r="G3" s="117"/>
      <c r="I3" s="125" t="s">
        <v>364</v>
      </c>
      <c r="J3" s="125"/>
      <c r="K3" s="19" t="s">
        <v>18</v>
      </c>
      <c r="L3" s="97" t="s">
        <v>365</v>
      </c>
      <c r="M3" s="97"/>
    </row>
    <row r="4" spans="1:14" s="9" customFormat="1" ht="78" x14ac:dyDescent="0.3">
      <c r="C4" s="20" t="s">
        <v>1</v>
      </c>
      <c r="D4" s="7" t="s">
        <v>2</v>
      </c>
      <c r="E4" s="7" t="s">
        <v>3</v>
      </c>
      <c r="F4" s="7" t="s">
        <v>19</v>
      </c>
      <c r="G4" s="21" t="s">
        <v>70</v>
      </c>
      <c r="I4" s="98"/>
      <c r="J4" s="99" t="s">
        <v>20</v>
      </c>
      <c r="K4" s="100" t="s">
        <v>21</v>
      </c>
      <c r="L4" s="98"/>
      <c r="M4" s="101"/>
      <c r="N4" s="102"/>
    </row>
    <row r="5" spans="1:14" s="22" customFormat="1" ht="109.5" customHeight="1" thickBot="1" x14ac:dyDescent="0.3">
      <c r="C5" s="83" t="str">
        <f>'2. Ejecución y verificación'!A7:A7</f>
        <v>IR1</v>
      </c>
      <c r="D5" s="24" t="str">
        <f>'2. Ejecución y verificación'!B7:B7</f>
        <v>Conflicto de interés no declarado, o pago de sobornos o comisiones</v>
      </c>
      <c r="E5" s="24" t="str">
        <f>'2. Ejecución y verificación'!C7:C7</f>
        <v>Un miembro del personal del Órgano Gestor favorece a un licitador debido a que:
- existe un conflicto de interés no declarado, o
- se han pagado sobornos o comisiones.</v>
      </c>
      <c r="F5" s="24" t="str">
        <f>'2. Ejecución y verificación'!E7:E7</f>
        <v>Órgano Gestor y terceros</v>
      </c>
      <c r="G5" s="25" t="str">
        <f>'2. Ejecución y verificación'!F7:F7</f>
        <v>Externo</v>
      </c>
      <c r="I5" s="103"/>
      <c r="J5" s="104"/>
      <c r="K5" s="105" t="s">
        <v>22</v>
      </c>
      <c r="L5" s="103"/>
      <c r="M5" s="104"/>
      <c r="N5" s="106"/>
    </row>
    <row r="8" spans="1:14" ht="26.25" customHeight="1" x14ac:dyDescent="0.4">
      <c r="A8" s="111" t="s">
        <v>23</v>
      </c>
      <c r="B8" s="111"/>
      <c r="C8" s="111"/>
      <c r="D8" s="111" t="s">
        <v>24</v>
      </c>
      <c r="E8" s="111"/>
      <c r="F8" s="111"/>
      <c r="G8" s="111"/>
      <c r="H8" s="111"/>
      <c r="I8" s="111"/>
      <c r="J8" s="111"/>
      <c r="K8" s="111" t="s">
        <v>25</v>
      </c>
      <c r="L8" s="111"/>
      <c r="M8" s="111"/>
    </row>
    <row r="9" spans="1:14" ht="182.25" customHeight="1" x14ac:dyDescent="0.3">
      <c r="A9" s="7" t="s">
        <v>26</v>
      </c>
      <c r="B9" s="7" t="s">
        <v>27</v>
      </c>
      <c r="C9" s="7" t="s">
        <v>28</v>
      </c>
      <c r="D9" s="7" t="s">
        <v>29</v>
      </c>
      <c r="E9" s="7" t="s">
        <v>30</v>
      </c>
      <c r="F9" s="7" t="s">
        <v>31</v>
      </c>
      <c r="G9" s="7" t="s">
        <v>32</v>
      </c>
      <c r="H9" s="7" t="s">
        <v>33</v>
      </c>
      <c r="I9" s="7" t="s">
        <v>34</v>
      </c>
      <c r="J9" s="7" t="s">
        <v>35</v>
      </c>
      <c r="K9" s="7" t="s">
        <v>36</v>
      </c>
      <c r="L9" s="7" t="s">
        <v>37</v>
      </c>
      <c r="M9" s="86" t="s">
        <v>38</v>
      </c>
      <c r="N9" s="87" t="s">
        <v>253</v>
      </c>
    </row>
    <row r="10" spans="1:14" ht="15.75" customHeight="1" x14ac:dyDescent="0.3">
      <c r="A10" s="112">
        <v>3</v>
      </c>
      <c r="B10" s="112">
        <v>3</v>
      </c>
      <c r="C10" s="118">
        <f>A10*B10</f>
        <v>9</v>
      </c>
      <c r="D10" s="123" t="s">
        <v>102</v>
      </c>
      <c r="E10" s="123"/>
      <c r="F10" s="123"/>
      <c r="G10" s="123"/>
      <c r="H10" s="123"/>
      <c r="I10" s="112">
        <v>-2</v>
      </c>
      <c r="J10" s="112">
        <v>-1</v>
      </c>
      <c r="K10" s="113">
        <f>A10+I10</f>
        <v>1</v>
      </c>
      <c r="L10" s="113">
        <f>B10+J10</f>
        <v>2</v>
      </c>
      <c r="M10" s="124">
        <f>K10*L10</f>
        <v>2</v>
      </c>
      <c r="N10" s="88"/>
    </row>
    <row r="11" spans="1:14" ht="261" customHeight="1" x14ac:dyDescent="0.25">
      <c r="A11" s="112"/>
      <c r="B11" s="112"/>
      <c r="C11" s="118"/>
      <c r="D11" s="28" t="s">
        <v>103</v>
      </c>
      <c r="E11" s="29" t="s">
        <v>329</v>
      </c>
      <c r="F11" s="39" t="s">
        <v>104</v>
      </c>
      <c r="G11" s="39" t="s">
        <v>104</v>
      </c>
      <c r="H11" s="39" t="s">
        <v>105</v>
      </c>
      <c r="I11" s="112"/>
      <c r="J11" s="112"/>
      <c r="K11" s="113"/>
      <c r="L11" s="113"/>
      <c r="M11" s="124"/>
      <c r="N11" s="92" t="s">
        <v>366</v>
      </c>
    </row>
    <row r="12" spans="1:14" ht="124.5" customHeight="1" x14ac:dyDescent="0.25">
      <c r="A12" s="112"/>
      <c r="B12" s="112"/>
      <c r="C12" s="118"/>
      <c r="D12" s="28" t="s">
        <v>106</v>
      </c>
      <c r="E12" s="29" t="s">
        <v>290</v>
      </c>
      <c r="F12" s="39" t="s">
        <v>108</v>
      </c>
      <c r="G12" s="39" t="s">
        <v>108</v>
      </c>
      <c r="H12" s="39" t="s">
        <v>109</v>
      </c>
      <c r="I12" s="112"/>
      <c r="J12" s="112"/>
      <c r="K12" s="113"/>
      <c r="L12" s="113"/>
      <c r="M12" s="124"/>
      <c r="N12" s="92" t="s">
        <v>357</v>
      </c>
    </row>
    <row r="13" spans="1:14" ht="39.6" x14ac:dyDescent="0.25">
      <c r="A13" s="112"/>
      <c r="B13" s="112"/>
      <c r="C13" s="118"/>
      <c r="D13" s="28" t="s">
        <v>107</v>
      </c>
      <c r="E13" s="29" t="s">
        <v>291</v>
      </c>
      <c r="F13" s="39" t="s">
        <v>108</v>
      </c>
      <c r="G13" s="39" t="s">
        <v>108</v>
      </c>
      <c r="H13" s="39" t="s">
        <v>109</v>
      </c>
      <c r="I13" s="112"/>
      <c r="J13" s="112"/>
      <c r="K13" s="113"/>
      <c r="L13" s="113"/>
      <c r="M13" s="124"/>
      <c r="N13" s="89" t="s">
        <v>358</v>
      </c>
    </row>
    <row r="14" spans="1:14" x14ac:dyDescent="0.25">
      <c r="A14" s="112"/>
      <c r="B14" s="112"/>
      <c r="C14" s="118"/>
      <c r="D14" s="32" t="s">
        <v>110</v>
      </c>
      <c r="E14" s="33" t="s">
        <v>49</v>
      </c>
      <c r="F14" s="39"/>
      <c r="G14" s="39"/>
      <c r="H14" s="39"/>
      <c r="I14" s="112"/>
      <c r="J14" s="112"/>
      <c r="K14" s="113"/>
      <c r="L14" s="113"/>
      <c r="M14" s="124"/>
      <c r="N14" s="88"/>
    </row>
    <row r="15" spans="1:14" ht="15.75" customHeight="1" x14ac:dyDescent="0.3">
      <c r="A15" s="112"/>
      <c r="B15" s="112"/>
      <c r="C15" s="118"/>
      <c r="D15" s="123" t="s">
        <v>111</v>
      </c>
      <c r="E15" s="123"/>
      <c r="F15" s="123"/>
      <c r="G15" s="123"/>
      <c r="H15" s="123"/>
      <c r="I15" s="112"/>
      <c r="J15" s="112"/>
      <c r="K15" s="113"/>
      <c r="L15" s="113"/>
      <c r="M15" s="124"/>
      <c r="N15" s="88"/>
    </row>
    <row r="16" spans="1:14" ht="274.5" customHeight="1" x14ac:dyDescent="0.25">
      <c r="A16" s="112"/>
      <c r="B16" s="112"/>
      <c r="C16" s="118"/>
      <c r="D16" s="28" t="s">
        <v>112</v>
      </c>
      <c r="E16" s="29" t="s">
        <v>330</v>
      </c>
      <c r="F16" s="39" t="s">
        <v>104</v>
      </c>
      <c r="G16" s="39" t="s">
        <v>104</v>
      </c>
      <c r="H16" s="39" t="s">
        <v>105</v>
      </c>
      <c r="I16" s="112"/>
      <c r="J16" s="112"/>
      <c r="K16" s="113"/>
      <c r="L16" s="113"/>
      <c r="M16" s="124"/>
      <c r="N16" s="92" t="s">
        <v>366</v>
      </c>
    </row>
    <row r="17" spans="1:14" ht="126" customHeight="1" x14ac:dyDescent="0.25">
      <c r="A17" s="112"/>
      <c r="B17" s="112"/>
      <c r="C17" s="118"/>
      <c r="D17" s="28" t="s">
        <v>113</v>
      </c>
      <c r="E17" s="29" t="s">
        <v>292</v>
      </c>
      <c r="F17" s="39" t="s">
        <v>108</v>
      </c>
      <c r="G17" s="39" t="s">
        <v>108</v>
      </c>
      <c r="H17" s="39" t="s">
        <v>109</v>
      </c>
      <c r="I17" s="112"/>
      <c r="J17" s="112"/>
      <c r="K17" s="113"/>
      <c r="L17" s="113"/>
      <c r="M17" s="124"/>
      <c r="N17" s="92" t="s">
        <v>357</v>
      </c>
    </row>
    <row r="18" spans="1:14" ht="39.6" x14ac:dyDescent="0.25">
      <c r="A18" s="112"/>
      <c r="B18" s="112"/>
      <c r="C18" s="118"/>
      <c r="D18" s="28" t="s">
        <v>114</v>
      </c>
      <c r="E18" s="29" t="s">
        <v>291</v>
      </c>
      <c r="F18" s="39" t="s">
        <v>108</v>
      </c>
      <c r="G18" s="39" t="s">
        <v>108</v>
      </c>
      <c r="H18" s="39" t="s">
        <v>109</v>
      </c>
      <c r="I18" s="112"/>
      <c r="J18" s="112"/>
      <c r="K18" s="113"/>
      <c r="L18" s="113"/>
      <c r="M18" s="124"/>
      <c r="N18" s="89" t="s">
        <v>358</v>
      </c>
    </row>
    <row r="19" spans="1:14" x14ac:dyDescent="0.25">
      <c r="A19" s="112"/>
      <c r="B19" s="112"/>
      <c r="C19" s="118"/>
      <c r="D19" s="32" t="s">
        <v>115</v>
      </c>
      <c r="E19" s="33" t="s">
        <v>49</v>
      </c>
      <c r="F19" s="39"/>
      <c r="G19" s="39"/>
      <c r="H19" s="39"/>
      <c r="I19" s="112"/>
      <c r="J19" s="112"/>
      <c r="K19" s="113"/>
      <c r="L19" s="113"/>
      <c r="M19" s="124"/>
      <c r="N19" s="88"/>
    </row>
    <row r="22" spans="1:14" ht="26.25" customHeight="1" x14ac:dyDescent="0.4">
      <c r="A22" s="111" t="s">
        <v>25</v>
      </c>
      <c r="B22" s="111"/>
      <c r="C22" s="111"/>
      <c r="D22" s="111" t="s">
        <v>50</v>
      </c>
      <c r="E22" s="111"/>
      <c r="F22" s="111"/>
      <c r="G22" s="111"/>
      <c r="H22" s="111"/>
      <c r="I22" s="111"/>
      <c r="J22" s="111"/>
      <c r="K22" s="111" t="s">
        <v>51</v>
      </c>
      <c r="L22" s="111"/>
      <c r="M22" s="111"/>
    </row>
    <row r="23" spans="1:14" ht="157.5" customHeight="1" x14ac:dyDescent="0.3">
      <c r="A23" s="7" t="s">
        <v>36</v>
      </c>
      <c r="B23" s="7" t="s">
        <v>37</v>
      </c>
      <c r="C23" s="7" t="s">
        <v>38</v>
      </c>
      <c r="D23" s="116" t="s">
        <v>52</v>
      </c>
      <c r="E23" s="116"/>
      <c r="F23" s="34" t="s">
        <v>53</v>
      </c>
      <c r="G23" s="116" t="s">
        <v>54</v>
      </c>
      <c r="H23" s="116"/>
      <c r="I23" s="34" t="s">
        <v>55</v>
      </c>
      <c r="J23" s="34" t="s">
        <v>56</v>
      </c>
      <c r="K23" s="7" t="s">
        <v>57</v>
      </c>
      <c r="L23" s="7" t="s">
        <v>58</v>
      </c>
      <c r="M23" s="7" t="s">
        <v>59</v>
      </c>
    </row>
    <row r="24" spans="1:14" x14ac:dyDescent="0.25">
      <c r="A24" s="113">
        <f>K16</f>
        <v>0</v>
      </c>
      <c r="B24" s="113">
        <f>L16</f>
        <v>0</v>
      </c>
      <c r="C24" s="118">
        <f>M16</f>
        <v>0</v>
      </c>
      <c r="D24" s="115"/>
      <c r="E24" s="115"/>
      <c r="F24" s="39"/>
      <c r="G24" s="112"/>
      <c r="H24" s="112"/>
      <c r="I24" s="112">
        <v>-1</v>
      </c>
      <c r="J24" s="112">
        <v>-1</v>
      </c>
      <c r="K24" s="113">
        <f>A24+I24</f>
        <v>-1</v>
      </c>
      <c r="L24" s="113">
        <f>B24+J24</f>
        <v>-1</v>
      </c>
      <c r="M24" s="118">
        <f>K24*L24</f>
        <v>1</v>
      </c>
    </row>
    <row r="25" spans="1:14" x14ac:dyDescent="0.25">
      <c r="A25" s="113"/>
      <c r="B25" s="113"/>
      <c r="C25" s="118"/>
      <c r="D25" s="122"/>
      <c r="E25" s="122"/>
      <c r="F25" s="39"/>
      <c r="G25" s="112"/>
      <c r="H25" s="112"/>
      <c r="I25" s="112"/>
      <c r="J25" s="112"/>
      <c r="K25" s="113"/>
      <c r="L25" s="113"/>
      <c r="M25" s="118"/>
    </row>
    <row r="26" spans="1:14" x14ac:dyDescent="0.25">
      <c r="A26" s="113"/>
      <c r="B26" s="113"/>
      <c r="C26" s="118"/>
      <c r="D26" s="115"/>
      <c r="E26" s="115"/>
      <c r="F26" s="32"/>
      <c r="G26" s="112"/>
      <c r="H26" s="112"/>
      <c r="I26" s="112"/>
      <c r="J26" s="112"/>
      <c r="K26" s="113"/>
      <c r="L26" s="113"/>
      <c r="M26" s="118"/>
    </row>
    <row r="27" spans="1:14" x14ac:dyDescent="0.25">
      <c r="A27" s="113"/>
      <c r="B27" s="113"/>
      <c r="C27" s="118"/>
      <c r="D27" s="115"/>
      <c r="E27" s="115"/>
      <c r="F27" s="32"/>
      <c r="G27" s="112"/>
      <c r="H27" s="112"/>
      <c r="I27" s="112"/>
      <c r="J27" s="112"/>
      <c r="K27" s="113"/>
      <c r="L27" s="113"/>
      <c r="M27" s="118"/>
    </row>
    <row r="28" spans="1:14" x14ac:dyDescent="0.25">
      <c r="A28" s="113"/>
      <c r="B28" s="113"/>
      <c r="C28" s="118"/>
      <c r="D28" s="115"/>
      <c r="E28" s="115"/>
      <c r="F28" s="32"/>
      <c r="G28" s="112"/>
      <c r="H28" s="112"/>
      <c r="I28" s="112"/>
      <c r="J28" s="112"/>
      <c r="K28" s="113"/>
      <c r="L28" s="113"/>
      <c r="M28" s="118"/>
    </row>
    <row r="29" spans="1:14" x14ac:dyDescent="0.25">
      <c r="A29" s="113"/>
      <c r="B29" s="113"/>
      <c r="C29" s="118"/>
      <c r="D29" s="115"/>
      <c r="E29" s="115"/>
      <c r="F29" s="32"/>
      <c r="G29" s="112"/>
      <c r="H29" s="112"/>
      <c r="I29" s="112"/>
      <c r="J29" s="112"/>
      <c r="K29" s="113"/>
      <c r="L29" s="113"/>
      <c r="M29" s="118"/>
    </row>
    <row r="30" spans="1:14" x14ac:dyDescent="0.25">
      <c r="A30" s="113"/>
      <c r="B30" s="113"/>
      <c r="C30" s="118"/>
      <c r="D30" s="115"/>
      <c r="E30" s="115"/>
      <c r="F30" s="32"/>
      <c r="G30" s="112"/>
      <c r="H30" s="112"/>
      <c r="I30" s="112"/>
      <c r="J30" s="112"/>
      <c r="K30" s="113"/>
      <c r="L30" s="113"/>
      <c r="M30" s="118"/>
    </row>
    <row r="31" spans="1:14" x14ac:dyDescent="0.25">
      <c r="A31" s="113"/>
      <c r="B31" s="113"/>
      <c r="C31" s="118"/>
      <c r="D31" s="115"/>
      <c r="E31" s="115"/>
      <c r="F31" s="32"/>
      <c r="G31" s="112"/>
      <c r="H31" s="112"/>
      <c r="I31" s="112"/>
      <c r="J31" s="112"/>
      <c r="K31" s="113"/>
      <c r="L31" s="113"/>
      <c r="M31" s="118"/>
    </row>
    <row r="32" spans="1:14" x14ac:dyDescent="0.25">
      <c r="A32" s="113"/>
      <c r="B32" s="113"/>
      <c r="C32" s="118"/>
      <c r="D32" s="115"/>
      <c r="E32" s="115"/>
      <c r="F32" s="32"/>
      <c r="G32" s="112"/>
      <c r="H32" s="112"/>
      <c r="I32" s="112"/>
      <c r="J32" s="112"/>
      <c r="K32" s="113"/>
      <c r="L32" s="113"/>
      <c r="M32" s="118"/>
    </row>
    <row r="56" spans="2:3" x14ac:dyDescent="0.25">
      <c r="B56" s="4">
        <v>1</v>
      </c>
      <c r="C56" s="4">
        <v>-1</v>
      </c>
    </row>
    <row r="57" spans="2:3" x14ac:dyDescent="0.25">
      <c r="B57" s="4">
        <v>2</v>
      </c>
      <c r="C57" s="4">
        <v>-2</v>
      </c>
    </row>
    <row r="58" spans="2:3" x14ac:dyDescent="0.25">
      <c r="B58" s="4">
        <v>3</v>
      </c>
      <c r="C58" s="4">
        <v>-3</v>
      </c>
    </row>
    <row r="59" spans="2:3" x14ac:dyDescent="0.25">
      <c r="B59" s="4">
        <v>4</v>
      </c>
      <c r="C59" s="4">
        <v>-4</v>
      </c>
    </row>
    <row r="60" spans="2:3" x14ac:dyDescent="0.25">
      <c r="B60" s="4">
        <v>5</v>
      </c>
      <c r="C60" s="4">
        <v>-5</v>
      </c>
    </row>
  </sheetData>
  <sheetProtection selectLockedCells="1" selectUnlockedCells="1"/>
  <mergeCells count="46">
    <mergeCell ref="C3:G3"/>
    <mergeCell ref="A8:C8"/>
    <mergeCell ref="D8:J8"/>
    <mergeCell ref="K8:M8"/>
    <mergeCell ref="A10:A19"/>
    <mergeCell ref="B10:B19"/>
    <mergeCell ref="C10:C19"/>
    <mergeCell ref="D10:H10"/>
    <mergeCell ref="I10:I19"/>
    <mergeCell ref="J10:J19"/>
    <mergeCell ref="K10:K19"/>
    <mergeCell ref="L10:L19"/>
    <mergeCell ref="M10:M19"/>
    <mergeCell ref="D15:H15"/>
    <mergeCell ref="I3:J3"/>
    <mergeCell ref="A22:C22"/>
    <mergeCell ref="D22:J22"/>
    <mergeCell ref="K22:M22"/>
    <mergeCell ref="D23:E23"/>
    <mergeCell ref="G23:H23"/>
    <mergeCell ref="A24:A32"/>
    <mergeCell ref="B24:B32"/>
    <mergeCell ref="C24:C32"/>
    <mergeCell ref="D24:E24"/>
    <mergeCell ref="G24:H24"/>
    <mergeCell ref="G27:H27"/>
    <mergeCell ref="D28:E28"/>
    <mergeCell ref="G28:H28"/>
    <mergeCell ref="G31:H31"/>
    <mergeCell ref="D32:E32"/>
    <mergeCell ref="G32:H32"/>
    <mergeCell ref="D29:E29"/>
    <mergeCell ref="G29:H29"/>
    <mergeCell ref="D30:E30"/>
    <mergeCell ref="G30:H30"/>
    <mergeCell ref="D31:E31"/>
    <mergeCell ref="D25:E25"/>
    <mergeCell ref="G25:H25"/>
    <mergeCell ref="D26:E26"/>
    <mergeCell ref="G26:H26"/>
    <mergeCell ref="D27:E27"/>
    <mergeCell ref="I24:I32"/>
    <mergeCell ref="J24:J32"/>
    <mergeCell ref="K24:K32"/>
    <mergeCell ref="L24:L32"/>
    <mergeCell ref="M24:M32"/>
  </mergeCells>
  <conditionalFormatting sqref="F13:H13 F18:H18">
    <cfRule type="cellIs" dxfId="43" priority="1" stopIfTrue="1" operator="between">
      <formula>0</formula>
      <formula>0</formula>
    </cfRule>
  </conditionalFormatting>
  <dataValidations count="2">
    <dataValidation type="list" operator="equal" allowBlank="1" showInputMessage="1" showErrorMessage="1" sqref="A10:B10">
      <formula1>positive</formula1>
      <formula2>0</formula2>
    </dataValidation>
    <dataValidation type="list" operator="equal" allowBlank="1" showInputMessage="1" showErrorMessage="1" sqref="I10:J10 I24:J32">
      <formula1>negative</formula1>
      <formula2>0</formula2>
    </dataValidation>
  </dataValidations>
  <pageMargins left="0.70866141732283472" right="0.70866141732283472" top="0.74803149606299213" bottom="0.74803149606299213" header="0.51181102362204722" footer="0.51181102362204722"/>
  <pageSetup paperSize="8" scale="55"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A1:N70"/>
  <sheetViews>
    <sheetView zoomScale="85" zoomScaleNormal="85" zoomScaleSheetLayoutView="20" zoomScalePageLayoutView="50" workbookViewId="0"/>
  </sheetViews>
  <sheetFormatPr baseColWidth="10" defaultColWidth="8.6640625" defaultRowHeight="13.2" x14ac:dyDescent="0.25"/>
  <cols>
    <col min="1" max="1" width="12.6640625" style="4" customWidth="1"/>
    <col min="2" max="2" width="13.33203125" style="4" customWidth="1"/>
    <col min="3" max="3" width="12.109375" style="4" customWidth="1"/>
    <col min="4" max="4" width="17.88671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4" ht="17.399999999999999" x14ac:dyDescent="0.3">
      <c r="A1" s="91" t="s">
        <v>356</v>
      </c>
    </row>
    <row r="2" spans="1:14" x14ac:dyDescent="0.25">
      <c r="K2" s="59">
        <v>1</v>
      </c>
    </row>
    <row r="3" spans="1:14" s="6" customFormat="1" ht="26.25" customHeight="1" x14ac:dyDescent="0.4">
      <c r="C3" s="117" t="s">
        <v>0</v>
      </c>
      <c r="D3" s="117"/>
      <c r="E3" s="117"/>
      <c r="F3" s="117"/>
      <c r="G3" s="117"/>
      <c r="K3" s="60">
        <v>2</v>
      </c>
    </row>
    <row r="4" spans="1:14" s="9" customFormat="1" ht="78" x14ac:dyDescent="0.3">
      <c r="C4" s="20" t="s">
        <v>1</v>
      </c>
      <c r="D4" s="7" t="s">
        <v>2</v>
      </c>
      <c r="E4" s="7" t="s">
        <v>3</v>
      </c>
      <c r="F4" s="7" t="s">
        <v>19</v>
      </c>
      <c r="G4" s="21" t="s">
        <v>117</v>
      </c>
      <c r="K4" s="19">
        <v>2</v>
      </c>
    </row>
    <row r="5" spans="1:14" s="22" customFormat="1" ht="116.25" customHeight="1" x14ac:dyDescent="0.25">
      <c r="C5" s="93" t="str">
        <f>'2. Ejecución y verificación'!A8:A8</f>
        <v>IR2</v>
      </c>
      <c r="D5" s="24" t="str">
        <f>'2. Ejecución y verificación'!B8:B8</f>
        <v>Incumplimiento de un procedimiento competitivo obligatorio</v>
      </c>
      <c r="E5" s="24" t="str">
        <f>'2. Ejecución y verificación'!C8:C8</f>
        <v>El Órgano Gestor incumple un procedimiento competitivo obligatorio con el fin de favorecer a un determinado licitador a la hora de conseguir o de conservar un contrato a través de:                                                                         
- la división de un contrato en varios, o
- la contratación con un único proveedor sin justificación, o
- la omisión del procedimiento de concurso, o
- la prórroga irregular del contrato.</v>
      </c>
      <c r="F5" s="24" t="str">
        <f>'2. Ejecución y verificación'!E8:E8</f>
        <v>Órgano Gestor y terceros</v>
      </c>
      <c r="G5" s="25" t="str">
        <f>'2. Ejecución y verificación'!F8:F8</f>
        <v>Externo</v>
      </c>
      <c r="K5" s="26">
        <v>4</v>
      </c>
    </row>
    <row r="8" spans="1:14" ht="26.25" customHeight="1" x14ac:dyDescent="0.4">
      <c r="A8" s="111" t="s">
        <v>23</v>
      </c>
      <c r="B8" s="111"/>
      <c r="C8" s="111"/>
      <c r="D8" s="111" t="s">
        <v>24</v>
      </c>
      <c r="E8" s="111"/>
      <c r="F8" s="111"/>
      <c r="G8" s="111"/>
      <c r="H8" s="111"/>
      <c r="I8" s="111"/>
      <c r="J8" s="111"/>
      <c r="K8" s="111" t="s">
        <v>25</v>
      </c>
      <c r="L8" s="111"/>
      <c r="M8" s="111"/>
    </row>
    <row r="9" spans="1:14" ht="160.5" customHeight="1" x14ac:dyDescent="0.3">
      <c r="A9" s="7" t="s">
        <v>26</v>
      </c>
      <c r="B9" s="7" t="s">
        <v>27</v>
      </c>
      <c r="C9" s="7" t="s">
        <v>28</v>
      </c>
      <c r="D9" s="7" t="s">
        <v>29</v>
      </c>
      <c r="E9" s="7" t="s">
        <v>30</v>
      </c>
      <c r="F9" s="7" t="s">
        <v>31</v>
      </c>
      <c r="G9" s="7" t="s">
        <v>32</v>
      </c>
      <c r="H9" s="7" t="s">
        <v>33</v>
      </c>
      <c r="I9" s="108" t="s">
        <v>34</v>
      </c>
      <c r="J9" s="7" t="s">
        <v>35</v>
      </c>
      <c r="K9" s="7" t="s">
        <v>36</v>
      </c>
      <c r="L9" s="7" t="s">
        <v>37</v>
      </c>
      <c r="M9" s="86" t="s">
        <v>38</v>
      </c>
      <c r="N9" s="90" t="s">
        <v>253</v>
      </c>
    </row>
    <row r="10" spans="1:14" ht="15.6" customHeight="1" x14ac:dyDescent="0.3">
      <c r="A10" s="112">
        <v>3</v>
      </c>
      <c r="B10" s="112">
        <v>3</v>
      </c>
      <c r="C10" s="114">
        <f>A10*B10</f>
        <v>9</v>
      </c>
      <c r="D10" s="123" t="s">
        <v>118</v>
      </c>
      <c r="E10" s="123"/>
      <c r="F10" s="123"/>
      <c r="G10" s="123"/>
      <c r="H10" s="123"/>
      <c r="I10" s="112">
        <v>-2</v>
      </c>
      <c r="J10" s="112">
        <v>-2</v>
      </c>
      <c r="K10" s="113">
        <f>A10+I10</f>
        <v>1</v>
      </c>
      <c r="L10" s="113">
        <f>B10+J10</f>
        <v>1</v>
      </c>
      <c r="M10" s="126">
        <f>K10*L10</f>
        <v>1</v>
      </c>
      <c r="N10" s="88"/>
    </row>
    <row r="11" spans="1:14" s="62" customFormat="1" ht="132" x14ac:dyDescent="0.25">
      <c r="A11" s="112"/>
      <c r="B11" s="112"/>
      <c r="C11" s="114"/>
      <c r="D11" s="37" t="s">
        <v>119</v>
      </c>
      <c r="E11" s="38" t="s">
        <v>336</v>
      </c>
      <c r="F11" s="61" t="s">
        <v>108</v>
      </c>
      <c r="G11" s="61" t="s">
        <v>108</v>
      </c>
      <c r="H11" s="61" t="s">
        <v>109</v>
      </c>
      <c r="I11" s="112"/>
      <c r="J11" s="112"/>
      <c r="K11" s="113"/>
      <c r="L11" s="113"/>
      <c r="M11" s="126"/>
      <c r="N11" s="92" t="s">
        <v>367</v>
      </c>
    </row>
    <row r="12" spans="1:14" ht="105.6" x14ac:dyDescent="0.25">
      <c r="A12" s="112"/>
      <c r="B12" s="112"/>
      <c r="C12" s="114"/>
      <c r="D12" s="28" t="s">
        <v>120</v>
      </c>
      <c r="E12" s="38" t="s">
        <v>264</v>
      </c>
      <c r="F12" s="61" t="s">
        <v>108</v>
      </c>
      <c r="G12" s="61" t="s">
        <v>108</v>
      </c>
      <c r="H12" s="61" t="s">
        <v>109</v>
      </c>
      <c r="I12" s="112"/>
      <c r="J12" s="112"/>
      <c r="K12" s="113"/>
      <c r="L12" s="113"/>
      <c r="M12" s="126"/>
      <c r="N12" s="89" t="s">
        <v>368</v>
      </c>
    </row>
    <row r="13" spans="1:14" ht="12.75" customHeight="1" x14ac:dyDescent="0.25">
      <c r="A13" s="112"/>
      <c r="B13" s="112"/>
      <c r="C13" s="114"/>
      <c r="D13" s="32" t="s">
        <v>121</v>
      </c>
      <c r="E13" s="33" t="s">
        <v>49</v>
      </c>
      <c r="F13" s="39"/>
      <c r="G13" s="39"/>
      <c r="H13" s="39"/>
      <c r="I13" s="112"/>
      <c r="J13" s="112"/>
      <c r="K13" s="113"/>
      <c r="L13" s="113"/>
      <c r="M13" s="126"/>
      <c r="N13" s="88"/>
    </row>
    <row r="14" spans="1:14" ht="15.75" customHeight="1" x14ac:dyDescent="0.3">
      <c r="A14" s="112"/>
      <c r="B14" s="112"/>
      <c r="C14" s="114"/>
      <c r="D14" s="123" t="s">
        <v>122</v>
      </c>
      <c r="E14" s="123"/>
      <c r="F14" s="123"/>
      <c r="G14" s="123"/>
      <c r="H14" s="123"/>
      <c r="I14" s="112"/>
      <c r="J14" s="112"/>
      <c r="K14" s="113"/>
      <c r="L14" s="113"/>
      <c r="M14" s="126"/>
      <c r="N14" s="88"/>
    </row>
    <row r="15" spans="1:14" s="62" customFormat="1" ht="145.19999999999999" x14ac:dyDescent="0.25">
      <c r="A15" s="112"/>
      <c r="B15" s="112"/>
      <c r="C15" s="114"/>
      <c r="D15" s="37" t="s">
        <v>123</v>
      </c>
      <c r="E15" s="38" t="s">
        <v>337</v>
      </c>
      <c r="F15" s="61" t="s">
        <v>108</v>
      </c>
      <c r="G15" s="61" t="s">
        <v>108</v>
      </c>
      <c r="H15" s="61" t="s">
        <v>109</v>
      </c>
      <c r="I15" s="112"/>
      <c r="J15" s="112"/>
      <c r="K15" s="113"/>
      <c r="L15" s="113"/>
      <c r="M15" s="126"/>
      <c r="N15" s="107" t="s">
        <v>369</v>
      </c>
    </row>
    <row r="16" spans="1:14" ht="145.19999999999999" x14ac:dyDescent="0.25">
      <c r="A16" s="112"/>
      <c r="B16" s="112"/>
      <c r="C16" s="114"/>
      <c r="D16" s="28" t="s">
        <v>124</v>
      </c>
      <c r="E16" s="29" t="s">
        <v>302</v>
      </c>
      <c r="F16" s="61" t="s">
        <v>108</v>
      </c>
      <c r="G16" s="61" t="s">
        <v>108</v>
      </c>
      <c r="H16" s="61" t="s">
        <v>109</v>
      </c>
      <c r="I16" s="112"/>
      <c r="J16" s="112"/>
      <c r="K16" s="113"/>
      <c r="L16" s="113"/>
      <c r="M16" s="126"/>
      <c r="N16" s="107" t="s">
        <v>369</v>
      </c>
    </row>
    <row r="17" spans="1:14" ht="105.6" x14ac:dyDescent="0.25">
      <c r="A17" s="112"/>
      <c r="B17" s="112"/>
      <c r="C17" s="114"/>
      <c r="D17" s="28" t="s">
        <v>125</v>
      </c>
      <c r="E17" s="38" t="s">
        <v>264</v>
      </c>
      <c r="F17" s="61" t="s">
        <v>108</v>
      </c>
      <c r="G17" s="61" t="s">
        <v>108</v>
      </c>
      <c r="H17" s="61" t="s">
        <v>109</v>
      </c>
      <c r="I17" s="112"/>
      <c r="J17" s="112"/>
      <c r="K17" s="113"/>
      <c r="L17" s="113"/>
      <c r="M17" s="126"/>
      <c r="N17" s="89" t="s">
        <v>368</v>
      </c>
    </row>
    <row r="18" spans="1:14" ht="12.75" customHeight="1" x14ac:dyDescent="0.25">
      <c r="A18" s="112"/>
      <c r="B18" s="112"/>
      <c r="C18" s="114"/>
      <c r="D18" s="32" t="s">
        <v>121</v>
      </c>
      <c r="E18" s="33" t="s">
        <v>49</v>
      </c>
      <c r="F18" s="39"/>
      <c r="G18" s="39"/>
      <c r="H18" s="39"/>
      <c r="I18" s="112"/>
      <c r="J18" s="112"/>
      <c r="K18" s="113"/>
      <c r="L18" s="113"/>
      <c r="M18" s="126"/>
      <c r="N18" s="88"/>
    </row>
    <row r="19" spans="1:14" ht="15.75" customHeight="1" x14ac:dyDescent="0.3">
      <c r="A19" s="112"/>
      <c r="B19" s="112"/>
      <c r="C19" s="114"/>
      <c r="D19" s="123" t="s">
        <v>126</v>
      </c>
      <c r="E19" s="123"/>
      <c r="F19" s="123"/>
      <c r="G19" s="123"/>
      <c r="H19" s="123"/>
      <c r="I19" s="112"/>
      <c r="J19" s="112"/>
      <c r="K19" s="113"/>
      <c r="L19" s="113"/>
      <c r="M19" s="126"/>
      <c r="N19" s="88"/>
    </row>
    <row r="20" spans="1:14" ht="105.6" x14ac:dyDescent="0.25">
      <c r="A20" s="112"/>
      <c r="B20" s="112"/>
      <c r="C20" s="114"/>
      <c r="D20" s="28" t="s">
        <v>127</v>
      </c>
      <c r="E20" s="38" t="s">
        <v>336</v>
      </c>
      <c r="F20" s="61" t="s">
        <v>108</v>
      </c>
      <c r="G20" s="61" t="s">
        <v>108</v>
      </c>
      <c r="H20" s="61" t="s">
        <v>109</v>
      </c>
      <c r="I20" s="112"/>
      <c r="J20" s="112"/>
      <c r="K20" s="113"/>
      <c r="L20" s="113"/>
      <c r="M20" s="126"/>
      <c r="N20" s="89" t="s">
        <v>368</v>
      </c>
    </row>
    <row r="21" spans="1:14" ht="105.6" x14ac:dyDescent="0.25">
      <c r="A21" s="112"/>
      <c r="B21" s="112"/>
      <c r="C21" s="114"/>
      <c r="D21" s="28" t="s">
        <v>128</v>
      </c>
      <c r="E21" s="29" t="s">
        <v>287</v>
      </c>
      <c r="F21" s="61" t="s">
        <v>108</v>
      </c>
      <c r="G21" s="61" t="s">
        <v>108</v>
      </c>
      <c r="H21" s="61" t="s">
        <v>109</v>
      </c>
      <c r="I21" s="112"/>
      <c r="J21" s="112"/>
      <c r="K21" s="113"/>
      <c r="L21" s="113"/>
      <c r="M21" s="126"/>
      <c r="N21" s="89" t="s">
        <v>368</v>
      </c>
    </row>
    <row r="22" spans="1:14" ht="158.4" x14ac:dyDescent="0.25">
      <c r="A22" s="112"/>
      <c r="B22" s="112"/>
      <c r="C22" s="114"/>
      <c r="D22" s="28" t="s">
        <v>129</v>
      </c>
      <c r="E22" s="29" t="s">
        <v>303</v>
      </c>
      <c r="F22" s="61" t="s">
        <v>108</v>
      </c>
      <c r="G22" s="61" t="s">
        <v>108</v>
      </c>
      <c r="H22" s="61" t="s">
        <v>109</v>
      </c>
      <c r="I22" s="112"/>
      <c r="J22" s="112"/>
      <c r="K22" s="113"/>
      <c r="L22" s="113"/>
      <c r="M22" s="126"/>
      <c r="N22" s="92" t="s">
        <v>359</v>
      </c>
    </row>
    <row r="23" spans="1:14" ht="105.6" x14ac:dyDescent="0.25">
      <c r="A23" s="112"/>
      <c r="B23" s="112"/>
      <c r="C23" s="114"/>
      <c r="D23" s="28" t="s">
        <v>130</v>
      </c>
      <c r="E23" s="38" t="s">
        <v>264</v>
      </c>
      <c r="F23" s="61" t="s">
        <v>108</v>
      </c>
      <c r="G23" s="61" t="s">
        <v>108</v>
      </c>
      <c r="H23" s="61" t="s">
        <v>109</v>
      </c>
      <c r="I23" s="112"/>
      <c r="J23" s="112"/>
      <c r="K23" s="113"/>
      <c r="L23" s="113"/>
      <c r="M23" s="126"/>
      <c r="N23" s="89" t="s">
        <v>368</v>
      </c>
    </row>
    <row r="24" spans="1:14" ht="12.75" customHeight="1" x14ac:dyDescent="0.25">
      <c r="A24" s="112"/>
      <c r="B24" s="112"/>
      <c r="C24" s="114"/>
      <c r="D24" s="32" t="s">
        <v>121</v>
      </c>
      <c r="E24" s="33" t="s">
        <v>49</v>
      </c>
      <c r="F24" s="39"/>
      <c r="G24" s="39"/>
      <c r="H24" s="39"/>
      <c r="I24" s="112"/>
      <c r="J24" s="112"/>
      <c r="K24" s="113"/>
      <c r="L24" s="113"/>
      <c r="M24" s="126"/>
      <c r="N24" s="88"/>
    </row>
    <row r="25" spans="1:14" ht="15.75" customHeight="1" x14ac:dyDescent="0.3">
      <c r="A25" s="112"/>
      <c r="B25" s="112"/>
      <c r="C25" s="114"/>
      <c r="D25" s="123" t="s">
        <v>131</v>
      </c>
      <c r="E25" s="123"/>
      <c r="F25" s="123"/>
      <c r="G25" s="123"/>
      <c r="H25" s="123"/>
      <c r="I25" s="112"/>
      <c r="J25" s="112"/>
      <c r="K25" s="113"/>
      <c r="L25" s="113"/>
      <c r="M25" s="126"/>
      <c r="N25" s="88"/>
    </row>
    <row r="26" spans="1:14" ht="132" x14ac:dyDescent="0.25">
      <c r="A26" s="112"/>
      <c r="B26" s="112"/>
      <c r="C26" s="114"/>
      <c r="D26" s="28" t="s">
        <v>132</v>
      </c>
      <c r="E26" s="38" t="s">
        <v>304</v>
      </c>
      <c r="F26" s="61" t="s">
        <v>108</v>
      </c>
      <c r="G26" s="61" t="s">
        <v>108</v>
      </c>
      <c r="H26" s="61" t="s">
        <v>109</v>
      </c>
      <c r="I26" s="112"/>
      <c r="J26" s="112"/>
      <c r="K26" s="113"/>
      <c r="L26" s="113"/>
      <c r="M26" s="126"/>
      <c r="N26" s="92" t="s">
        <v>367</v>
      </c>
    </row>
    <row r="27" spans="1:14" ht="132" x14ac:dyDescent="0.25">
      <c r="A27" s="112"/>
      <c r="B27" s="112"/>
      <c r="C27" s="114"/>
      <c r="D27" s="28" t="s">
        <v>133</v>
      </c>
      <c r="E27" s="29" t="s">
        <v>305</v>
      </c>
      <c r="F27" s="61" t="s">
        <v>108</v>
      </c>
      <c r="G27" s="61" t="s">
        <v>108</v>
      </c>
      <c r="H27" s="61" t="s">
        <v>109</v>
      </c>
      <c r="I27" s="112"/>
      <c r="J27" s="112"/>
      <c r="K27" s="113"/>
      <c r="L27" s="113"/>
      <c r="M27" s="126"/>
      <c r="N27" s="92" t="s">
        <v>367</v>
      </c>
    </row>
    <row r="28" spans="1:14" ht="132" x14ac:dyDescent="0.25">
      <c r="A28" s="112"/>
      <c r="B28" s="112"/>
      <c r="C28" s="114"/>
      <c r="D28" s="28" t="s">
        <v>134</v>
      </c>
      <c r="E28" s="38" t="s">
        <v>264</v>
      </c>
      <c r="F28" s="61" t="s">
        <v>108</v>
      </c>
      <c r="G28" s="61" t="s">
        <v>108</v>
      </c>
      <c r="H28" s="61" t="s">
        <v>109</v>
      </c>
      <c r="I28" s="112"/>
      <c r="J28" s="112"/>
      <c r="K28" s="113"/>
      <c r="L28" s="113"/>
      <c r="M28" s="126"/>
      <c r="N28" s="92" t="s">
        <v>367</v>
      </c>
    </row>
    <row r="29" spans="1:14" ht="12.75" customHeight="1" x14ac:dyDescent="0.25">
      <c r="A29" s="112"/>
      <c r="B29" s="112"/>
      <c r="C29" s="114"/>
      <c r="D29" s="32" t="s">
        <v>121</v>
      </c>
      <c r="E29" s="33" t="s">
        <v>49</v>
      </c>
      <c r="F29" s="39"/>
      <c r="G29" s="39"/>
      <c r="H29" s="39"/>
      <c r="I29" s="112"/>
      <c r="J29" s="112"/>
      <c r="K29" s="113"/>
      <c r="L29" s="113"/>
      <c r="M29" s="126"/>
      <c r="N29" s="88"/>
    </row>
    <row r="32" spans="1:14" ht="26.25" customHeight="1" x14ac:dyDescent="0.4">
      <c r="A32" s="111" t="s">
        <v>25</v>
      </c>
      <c r="B32" s="111"/>
      <c r="C32" s="111"/>
      <c r="D32" s="111" t="s">
        <v>50</v>
      </c>
      <c r="E32" s="111"/>
      <c r="F32" s="111"/>
      <c r="G32" s="111"/>
      <c r="H32" s="111"/>
      <c r="I32" s="111"/>
      <c r="J32" s="111"/>
      <c r="K32" s="111" t="s">
        <v>51</v>
      </c>
      <c r="L32" s="111"/>
      <c r="M32" s="111"/>
    </row>
    <row r="33" spans="1:13" ht="124.5" customHeight="1" x14ac:dyDescent="0.3">
      <c r="A33" s="7" t="s">
        <v>36</v>
      </c>
      <c r="B33" s="7" t="s">
        <v>37</v>
      </c>
      <c r="C33" s="7" t="s">
        <v>38</v>
      </c>
      <c r="D33" s="116" t="s">
        <v>52</v>
      </c>
      <c r="E33" s="116"/>
      <c r="F33" s="34" t="s">
        <v>53</v>
      </c>
      <c r="G33" s="116" t="s">
        <v>54</v>
      </c>
      <c r="H33" s="116"/>
      <c r="I33" s="34" t="s">
        <v>55</v>
      </c>
      <c r="J33" s="34" t="s">
        <v>56</v>
      </c>
      <c r="K33" s="7" t="s">
        <v>57</v>
      </c>
      <c r="L33" s="7" t="s">
        <v>58</v>
      </c>
      <c r="M33" s="7" t="s">
        <v>59</v>
      </c>
    </row>
    <row r="34" spans="1:13" x14ac:dyDescent="0.25">
      <c r="A34" s="113">
        <f>K29</f>
        <v>0</v>
      </c>
      <c r="B34" s="113">
        <f>L29</f>
        <v>0</v>
      </c>
      <c r="C34" s="114">
        <f>M29</f>
        <v>0</v>
      </c>
      <c r="D34" s="122"/>
      <c r="E34" s="122"/>
      <c r="F34" s="39"/>
      <c r="G34" s="112"/>
      <c r="H34" s="112"/>
      <c r="I34" s="112">
        <v>-1</v>
      </c>
      <c r="J34" s="112">
        <v>-1</v>
      </c>
      <c r="K34" s="113">
        <f>A34+I34</f>
        <v>-1</v>
      </c>
      <c r="L34" s="113">
        <f>B34+J34</f>
        <v>-1</v>
      </c>
      <c r="M34" s="114">
        <f>K34*L34</f>
        <v>1</v>
      </c>
    </row>
    <row r="35" spans="1:13" x14ac:dyDescent="0.25">
      <c r="A35" s="113"/>
      <c r="B35" s="113"/>
      <c r="C35" s="114"/>
      <c r="D35" s="115"/>
      <c r="E35" s="115"/>
      <c r="F35" s="32"/>
      <c r="G35" s="112"/>
      <c r="H35" s="112"/>
      <c r="I35" s="112"/>
      <c r="J35" s="112"/>
      <c r="K35" s="113"/>
      <c r="L35" s="113"/>
      <c r="M35" s="114"/>
    </row>
    <row r="36" spans="1:13" x14ac:dyDescent="0.25">
      <c r="A36" s="113"/>
      <c r="B36" s="113"/>
      <c r="C36" s="114"/>
      <c r="D36" s="115"/>
      <c r="E36" s="115"/>
      <c r="F36" s="32"/>
      <c r="G36" s="112"/>
      <c r="H36" s="112"/>
      <c r="I36" s="112"/>
      <c r="J36" s="112"/>
      <c r="K36" s="113"/>
      <c r="L36" s="113"/>
      <c r="M36" s="114"/>
    </row>
    <row r="37" spans="1:13" x14ac:dyDescent="0.25">
      <c r="A37" s="113"/>
      <c r="B37" s="113"/>
      <c r="C37" s="114"/>
      <c r="D37" s="115"/>
      <c r="E37" s="115"/>
      <c r="F37" s="32"/>
      <c r="G37" s="112"/>
      <c r="H37" s="112"/>
      <c r="I37" s="112"/>
      <c r="J37" s="112"/>
      <c r="K37" s="113"/>
      <c r="L37" s="113"/>
      <c r="M37" s="114"/>
    </row>
    <row r="38" spans="1:13" x14ac:dyDescent="0.25">
      <c r="A38" s="113"/>
      <c r="B38" s="113"/>
      <c r="C38" s="114"/>
      <c r="D38" s="115"/>
      <c r="E38" s="115"/>
      <c r="F38" s="32"/>
      <c r="G38" s="112"/>
      <c r="H38" s="112"/>
      <c r="I38" s="112"/>
      <c r="J38" s="112"/>
      <c r="K38" s="113"/>
      <c r="L38" s="113"/>
      <c r="M38" s="114"/>
    </row>
    <row r="39" spans="1:13" x14ac:dyDescent="0.25">
      <c r="A39" s="113"/>
      <c r="B39" s="113"/>
      <c r="C39" s="114"/>
      <c r="D39" s="115"/>
      <c r="E39" s="115"/>
      <c r="F39" s="32"/>
      <c r="G39" s="112"/>
      <c r="H39" s="112"/>
      <c r="I39" s="112"/>
      <c r="J39" s="112"/>
      <c r="K39" s="113"/>
      <c r="L39" s="113"/>
      <c r="M39" s="114"/>
    </row>
    <row r="40" spans="1:13" x14ac:dyDescent="0.25">
      <c r="A40" s="113"/>
      <c r="B40" s="113"/>
      <c r="C40" s="114"/>
      <c r="D40" s="115"/>
      <c r="E40" s="115"/>
      <c r="F40" s="32"/>
      <c r="G40" s="112"/>
      <c r="H40" s="112"/>
      <c r="I40" s="112"/>
      <c r="J40" s="112"/>
      <c r="K40" s="113"/>
      <c r="L40" s="113"/>
      <c r="M40" s="114"/>
    </row>
    <row r="41" spans="1:13" x14ac:dyDescent="0.25">
      <c r="A41" s="113"/>
      <c r="B41" s="113"/>
      <c r="C41" s="114"/>
      <c r="D41" s="115"/>
      <c r="E41" s="115"/>
      <c r="F41" s="32"/>
      <c r="G41" s="112"/>
      <c r="H41" s="112"/>
      <c r="I41" s="112"/>
      <c r="J41" s="112"/>
      <c r="K41" s="113"/>
      <c r="L41" s="113"/>
      <c r="M41" s="114"/>
    </row>
    <row r="42" spans="1:13" x14ac:dyDescent="0.25">
      <c r="A42" s="113"/>
      <c r="B42" s="113"/>
      <c r="C42" s="114"/>
      <c r="D42" s="115"/>
      <c r="E42" s="115"/>
      <c r="F42" s="32"/>
      <c r="G42" s="112"/>
      <c r="H42" s="112"/>
      <c r="I42" s="112"/>
      <c r="J42" s="112"/>
      <c r="K42" s="113"/>
      <c r="L42" s="113"/>
      <c r="M42" s="114"/>
    </row>
    <row r="66" spans="2:3" x14ac:dyDescent="0.25">
      <c r="B66" s="4">
        <v>1</v>
      </c>
      <c r="C66" s="4">
        <v>-1</v>
      </c>
    </row>
    <row r="67" spans="2:3" x14ac:dyDescent="0.25">
      <c r="B67" s="4">
        <v>2</v>
      </c>
      <c r="C67" s="4">
        <v>-2</v>
      </c>
    </row>
    <row r="68" spans="2:3" x14ac:dyDescent="0.25">
      <c r="B68" s="4">
        <v>3</v>
      </c>
      <c r="C68" s="4">
        <v>-3</v>
      </c>
    </row>
    <row r="69" spans="2:3" x14ac:dyDescent="0.25">
      <c r="B69" s="4">
        <v>4</v>
      </c>
      <c r="C69" s="4">
        <v>-4</v>
      </c>
    </row>
    <row r="70" spans="2:3" x14ac:dyDescent="0.25">
      <c r="B70" s="4">
        <v>5</v>
      </c>
      <c r="C70" s="4">
        <v>-5</v>
      </c>
    </row>
  </sheetData>
  <sheetProtection selectLockedCells="1" selectUnlockedCells="1"/>
  <mergeCells count="47">
    <mergeCell ref="C3:G3"/>
    <mergeCell ref="A8:C8"/>
    <mergeCell ref="D8:J8"/>
    <mergeCell ref="K8:M8"/>
    <mergeCell ref="A10:A29"/>
    <mergeCell ref="B10:B29"/>
    <mergeCell ref="C10:C29"/>
    <mergeCell ref="D10:H10"/>
    <mergeCell ref="I10:I29"/>
    <mergeCell ref="J10:J29"/>
    <mergeCell ref="K10:K29"/>
    <mergeCell ref="L10:L29"/>
    <mergeCell ref="M10:M29"/>
    <mergeCell ref="D14:H14"/>
    <mergeCell ref="D19:H19"/>
    <mergeCell ref="D25:H25"/>
    <mergeCell ref="K32:M32"/>
    <mergeCell ref="D33:E33"/>
    <mergeCell ref="G33:H33"/>
    <mergeCell ref="K34:K42"/>
    <mergeCell ref="L34:L42"/>
    <mergeCell ref="M34:M42"/>
    <mergeCell ref="D39:E39"/>
    <mergeCell ref="G39:H39"/>
    <mergeCell ref="D34:E34"/>
    <mergeCell ref="G34:H34"/>
    <mergeCell ref="G38:H38"/>
    <mergeCell ref="D36:E36"/>
    <mergeCell ref="G36:H36"/>
    <mergeCell ref="D37:E37"/>
    <mergeCell ref="G35:H35"/>
    <mergeCell ref="A32:C32"/>
    <mergeCell ref="D32:J32"/>
    <mergeCell ref="A34:A42"/>
    <mergeCell ref="B34:B42"/>
    <mergeCell ref="C34:C42"/>
    <mergeCell ref="D35:E35"/>
    <mergeCell ref="D40:E40"/>
    <mergeCell ref="D41:E41"/>
    <mergeCell ref="G41:H41"/>
    <mergeCell ref="D42:E42"/>
    <mergeCell ref="G42:H42"/>
    <mergeCell ref="G37:H37"/>
    <mergeCell ref="D38:E38"/>
    <mergeCell ref="G40:H40"/>
    <mergeCell ref="I34:I42"/>
    <mergeCell ref="J34:J42"/>
  </mergeCells>
  <conditionalFormatting sqref="F12:H12 F17:H17 F26:H28 F20:H23">
    <cfRule type="cellIs" dxfId="42" priority="1" stopIfTrue="1" operator="between">
      <formula>0</formula>
      <formula>0</formula>
    </cfRule>
  </conditionalFormatting>
  <dataValidations count="4">
    <dataValidation type="list" operator="equal" allowBlank="1" showInputMessage="1" showErrorMessage="1" sqref="K2:K5">
      <formula1>$B$10</formula1>
      <formula2>0</formula2>
    </dataValidation>
    <dataValidation type="list" operator="equal" allowBlank="1" showInputMessage="1" showErrorMessage="1" sqref="A10:B10">
      <formula1>positive</formula1>
      <formula2>0</formula2>
    </dataValidation>
    <dataValidation type="list" operator="equal" allowBlank="1" showInputMessage="1" showErrorMessage="1" sqref="I10:J10 I34:J42">
      <formula1>negative</formula1>
      <formula2>0</formula2>
    </dataValidation>
    <dataValidation type="list" operator="equal" allowBlank="1" showInputMessage="1" showErrorMessage="1" sqref="B11:B29">
      <formula1>$K$2:$K$5</formula1>
      <formula2>0</formula2>
    </dataValidation>
  </dataValidations>
  <pageMargins left="0.70866141732283472" right="0.70866141732283472" top="0.74803149606299213" bottom="0.74803149606299213" header="0.51181102362204722" footer="0.51181102362204722"/>
  <pageSetup paperSize="8" scale="55" firstPageNumber="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pageSetUpPr fitToPage="1"/>
  </sheetPr>
  <dimension ref="A1:O64"/>
  <sheetViews>
    <sheetView zoomScale="70" zoomScaleNormal="70" zoomScaleSheetLayoutView="30" workbookViewId="0"/>
  </sheetViews>
  <sheetFormatPr baseColWidth="10" defaultColWidth="8.6640625" defaultRowHeight="13.2" x14ac:dyDescent="0.25"/>
  <cols>
    <col min="1" max="1" width="12.6640625" style="4" customWidth="1"/>
    <col min="2" max="2" width="13.33203125" style="4" customWidth="1"/>
    <col min="3" max="3" width="12.109375" style="4" customWidth="1"/>
    <col min="4" max="4" width="17.88671875" style="4" customWidth="1"/>
    <col min="5" max="5" width="67.109375" style="4" customWidth="1"/>
    <col min="6" max="6" width="27.33203125" style="4" customWidth="1"/>
    <col min="7" max="7" width="22.33203125" style="4" customWidth="1"/>
    <col min="8" max="8" width="13.6640625" style="4" customWidth="1"/>
    <col min="9" max="9" width="14.33203125" style="4" customWidth="1"/>
    <col min="10" max="10" width="17.5546875" style="4" customWidth="1"/>
    <col min="11" max="11" width="13.5546875" style="4" customWidth="1"/>
    <col min="12" max="12" width="14.33203125" style="4" customWidth="1"/>
    <col min="13" max="13" width="14.5546875" style="4" customWidth="1"/>
    <col min="14" max="14" width="27.88671875" style="4" customWidth="1"/>
    <col min="15" max="15" width="14.33203125" style="4" customWidth="1"/>
    <col min="16" max="16" width="17.5546875" style="4" customWidth="1"/>
    <col min="17" max="17" width="13.6640625" style="4" customWidth="1"/>
    <col min="18" max="18" width="15.109375" style="4" customWidth="1"/>
    <col min="19" max="19" width="12.6640625" style="4" customWidth="1"/>
    <col min="20" max="20" width="12.109375" style="4" customWidth="1"/>
    <col min="21" max="21" width="13" style="4" customWidth="1"/>
    <col min="22" max="22" width="39.44140625" style="4" customWidth="1"/>
    <col min="23" max="16384" width="8.6640625" style="4"/>
  </cols>
  <sheetData>
    <row r="1" spans="1:15" ht="17.399999999999999" x14ac:dyDescent="0.3">
      <c r="A1" s="91" t="s">
        <v>356</v>
      </c>
    </row>
    <row r="3" spans="1:15" s="6" customFormat="1" ht="26.25" customHeight="1" x14ac:dyDescent="0.4">
      <c r="C3" s="117" t="s">
        <v>0</v>
      </c>
      <c r="D3" s="117"/>
      <c r="E3" s="117"/>
      <c r="F3" s="117"/>
      <c r="G3" s="117"/>
    </row>
    <row r="4" spans="1:15" s="9" customFormat="1" ht="78" x14ac:dyDescent="0.3">
      <c r="C4" s="20" t="s">
        <v>1</v>
      </c>
      <c r="D4" s="7" t="s">
        <v>2</v>
      </c>
      <c r="E4" s="7" t="s">
        <v>3</v>
      </c>
      <c r="F4" s="7" t="s">
        <v>19</v>
      </c>
      <c r="G4" s="21" t="s">
        <v>117</v>
      </c>
    </row>
    <row r="5" spans="1:15" s="22" customFormat="1" ht="103.95" customHeight="1" x14ac:dyDescent="0.25">
      <c r="C5" s="93" t="str">
        <f>'2. Ejecución y verificación'!A9:A9</f>
        <v>IR3</v>
      </c>
      <c r="D5" s="24" t="str">
        <f>'2. Ejecución y verificación'!B9:B9</f>
        <v>Manipulación del procedimiento de concurso competitivo</v>
      </c>
      <c r="E5" s="24" t="str">
        <f>'2. Ejecución y verificación'!C9:C9</f>
        <v>Un miembro del personal de un Órgano Gestor intentan beneficiar a un licitador en un procedimiento competitivo mediante:
- unas especificaciones amañadas, o
- la filtración de los datos de las ofertas, o
- la manipulación de las ofertas.</v>
      </c>
      <c r="F5" s="24" t="str">
        <f>'2. Ejecución y verificación'!E9:E9</f>
        <v>Órgano Gestor y terceros</v>
      </c>
      <c r="G5" s="25" t="str">
        <f>'2. Ejecución y verificación'!F9:F9</f>
        <v>Externo</v>
      </c>
    </row>
    <row r="8" spans="1:15" ht="26.25" customHeight="1" x14ac:dyDescent="0.4">
      <c r="A8" s="111" t="s">
        <v>23</v>
      </c>
      <c r="B8" s="111"/>
      <c r="C8" s="111"/>
      <c r="D8" s="111" t="s">
        <v>24</v>
      </c>
      <c r="E8" s="111"/>
      <c r="F8" s="111"/>
      <c r="G8" s="111"/>
      <c r="H8" s="111"/>
      <c r="I8" s="111"/>
      <c r="J8" s="111"/>
      <c r="K8" s="111" t="s">
        <v>25</v>
      </c>
      <c r="L8" s="111"/>
      <c r="M8" s="111"/>
    </row>
    <row r="9" spans="1:15" ht="171.6" x14ac:dyDescent="0.3">
      <c r="A9" s="7" t="s">
        <v>26</v>
      </c>
      <c r="B9" s="7" t="s">
        <v>27</v>
      </c>
      <c r="C9" s="7" t="s">
        <v>28</v>
      </c>
      <c r="D9" s="7" t="s">
        <v>29</v>
      </c>
      <c r="E9" s="7" t="s">
        <v>30</v>
      </c>
      <c r="F9" s="7" t="s">
        <v>31</v>
      </c>
      <c r="G9" s="7" t="s">
        <v>32</v>
      </c>
      <c r="H9" s="7" t="s">
        <v>33</v>
      </c>
      <c r="I9" s="7" t="s">
        <v>34</v>
      </c>
      <c r="J9" s="7" t="s">
        <v>35</v>
      </c>
      <c r="K9" s="7" t="s">
        <v>36</v>
      </c>
      <c r="L9" s="7" t="s">
        <v>37</v>
      </c>
      <c r="M9" s="86" t="s">
        <v>38</v>
      </c>
      <c r="N9" s="87" t="s">
        <v>253</v>
      </c>
    </row>
    <row r="10" spans="1:15" ht="15.75" customHeight="1" x14ac:dyDescent="0.3">
      <c r="A10" s="112">
        <v>3</v>
      </c>
      <c r="B10" s="112">
        <v>3</v>
      </c>
      <c r="C10" s="118">
        <f>A10*B10</f>
        <v>9</v>
      </c>
      <c r="D10" s="123" t="s">
        <v>135</v>
      </c>
      <c r="E10" s="123"/>
      <c r="F10" s="123"/>
      <c r="G10" s="123"/>
      <c r="H10" s="123"/>
      <c r="I10" s="112">
        <v>-2</v>
      </c>
      <c r="J10" s="112">
        <v>-2</v>
      </c>
      <c r="K10" s="113">
        <f>A10+I10</f>
        <v>1</v>
      </c>
      <c r="L10" s="113">
        <f>B10+J10</f>
        <v>1</v>
      </c>
      <c r="M10" s="124">
        <f>K10*L10</f>
        <v>1</v>
      </c>
      <c r="N10" s="88"/>
    </row>
    <row r="11" spans="1:15" ht="116.25" customHeight="1" x14ac:dyDescent="0.25">
      <c r="A11" s="112"/>
      <c r="B11" s="112"/>
      <c r="C11" s="118"/>
      <c r="D11" s="28" t="s">
        <v>136</v>
      </c>
      <c r="E11" s="38" t="s">
        <v>137</v>
      </c>
      <c r="F11" s="39" t="s">
        <v>108</v>
      </c>
      <c r="G11" s="39" t="s">
        <v>108</v>
      </c>
      <c r="H11" s="39" t="s">
        <v>109</v>
      </c>
      <c r="I11" s="112"/>
      <c r="J11" s="112"/>
      <c r="K11" s="113"/>
      <c r="L11" s="113"/>
      <c r="M11" s="124"/>
      <c r="N11" s="92" t="s">
        <v>360</v>
      </c>
      <c r="O11" s="94"/>
    </row>
    <row r="12" spans="1:15" ht="115.5" customHeight="1" x14ac:dyDescent="0.25">
      <c r="A12" s="112"/>
      <c r="B12" s="112"/>
      <c r="C12" s="118"/>
      <c r="D12" s="28" t="s">
        <v>138</v>
      </c>
      <c r="E12" s="29" t="s">
        <v>139</v>
      </c>
      <c r="F12" s="39" t="s">
        <v>108</v>
      </c>
      <c r="G12" s="39" t="s">
        <v>108</v>
      </c>
      <c r="H12" s="39" t="s">
        <v>109</v>
      </c>
      <c r="I12" s="112"/>
      <c r="J12" s="112"/>
      <c r="K12" s="113"/>
      <c r="L12" s="113"/>
      <c r="M12" s="124"/>
      <c r="N12" s="92" t="s">
        <v>368</v>
      </c>
    </row>
    <row r="13" spans="1:15" ht="105.6" x14ac:dyDescent="0.25">
      <c r="A13" s="112"/>
      <c r="B13" s="112"/>
      <c r="C13" s="118"/>
      <c r="D13" s="28" t="s">
        <v>140</v>
      </c>
      <c r="E13" s="38" t="s">
        <v>264</v>
      </c>
      <c r="F13" s="39" t="s">
        <v>108</v>
      </c>
      <c r="G13" s="39" t="s">
        <v>108</v>
      </c>
      <c r="H13" s="39" t="s">
        <v>109</v>
      </c>
      <c r="I13" s="112"/>
      <c r="J13" s="112"/>
      <c r="K13" s="113"/>
      <c r="L13" s="113"/>
      <c r="M13" s="124"/>
      <c r="N13" s="92" t="s">
        <v>368</v>
      </c>
    </row>
    <row r="14" spans="1:15" x14ac:dyDescent="0.25">
      <c r="A14" s="112"/>
      <c r="B14" s="112"/>
      <c r="C14" s="118"/>
      <c r="D14" s="32" t="s">
        <v>141</v>
      </c>
      <c r="E14" s="33" t="s">
        <v>49</v>
      </c>
      <c r="F14" s="39"/>
      <c r="G14" s="39"/>
      <c r="H14" s="39"/>
      <c r="I14" s="112"/>
      <c r="J14" s="112"/>
      <c r="K14" s="113"/>
      <c r="L14" s="113"/>
      <c r="M14" s="124"/>
      <c r="N14" s="88"/>
    </row>
    <row r="15" spans="1:15" ht="15.75" customHeight="1" x14ac:dyDescent="0.3">
      <c r="A15" s="112"/>
      <c r="B15" s="112"/>
      <c r="C15" s="118"/>
      <c r="D15" s="123" t="s">
        <v>142</v>
      </c>
      <c r="E15" s="123"/>
      <c r="F15" s="123"/>
      <c r="G15" s="123"/>
      <c r="H15" s="123"/>
      <c r="I15" s="112"/>
      <c r="J15" s="112"/>
      <c r="K15" s="113"/>
      <c r="L15" s="113"/>
      <c r="M15" s="124"/>
      <c r="N15" s="88"/>
    </row>
    <row r="16" spans="1:15" ht="56.85" customHeight="1" x14ac:dyDescent="0.25">
      <c r="A16" s="112"/>
      <c r="B16" s="112"/>
      <c r="C16" s="118"/>
      <c r="D16" s="28" t="s">
        <v>143</v>
      </c>
      <c r="E16" s="29" t="s">
        <v>144</v>
      </c>
      <c r="F16" s="39" t="s">
        <v>104</v>
      </c>
      <c r="G16" s="39" t="s">
        <v>104</v>
      </c>
      <c r="H16" s="39" t="s">
        <v>105</v>
      </c>
      <c r="I16" s="112"/>
      <c r="J16" s="112"/>
      <c r="K16" s="113"/>
      <c r="L16" s="113"/>
      <c r="M16" s="124"/>
      <c r="N16" s="92" t="s">
        <v>286</v>
      </c>
    </row>
    <row r="17" spans="1:14" ht="158.4" x14ac:dyDescent="0.25">
      <c r="A17" s="112"/>
      <c r="B17" s="112"/>
      <c r="C17" s="118"/>
      <c r="D17" s="28" t="s">
        <v>145</v>
      </c>
      <c r="E17" s="29" t="s">
        <v>306</v>
      </c>
      <c r="F17" s="39" t="s">
        <v>108</v>
      </c>
      <c r="G17" s="39" t="s">
        <v>108</v>
      </c>
      <c r="H17" s="39" t="s">
        <v>109</v>
      </c>
      <c r="I17" s="112"/>
      <c r="J17" s="112"/>
      <c r="K17" s="113"/>
      <c r="L17" s="113"/>
      <c r="M17" s="124"/>
      <c r="N17" s="92" t="s">
        <v>370</v>
      </c>
    </row>
    <row r="18" spans="1:14" ht="39.6" x14ac:dyDescent="0.25">
      <c r="A18" s="112"/>
      <c r="B18" s="112"/>
      <c r="C18" s="118"/>
      <c r="D18" s="28" t="s">
        <v>146</v>
      </c>
      <c r="E18" s="29" t="s">
        <v>291</v>
      </c>
      <c r="F18" s="39" t="s">
        <v>108</v>
      </c>
      <c r="G18" s="39" t="s">
        <v>108</v>
      </c>
      <c r="H18" s="39" t="s">
        <v>109</v>
      </c>
      <c r="I18" s="112"/>
      <c r="J18" s="112"/>
      <c r="K18" s="113"/>
      <c r="L18" s="113"/>
      <c r="M18" s="124"/>
      <c r="N18" s="89" t="s">
        <v>358</v>
      </c>
    </row>
    <row r="19" spans="1:14" x14ac:dyDescent="0.25">
      <c r="A19" s="112"/>
      <c r="B19" s="112"/>
      <c r="C19" s="118"/>
      <c r="D19" s="32" t="s">
        <v>141</v>
      </c>
      <c r="E19" s="33" t="s">
        <v>49</v>
      </c>
      <c r="F19" s="39"/>
      <c r="G19" s="39"/>
      <c r="H19" s="39"/>
      <c r="I19" s="112"/>
      <c r="J19" s="112"/>
      <c r="K19" s="113"/>
      <c r="L19" s="113"/>
      <c r="M19" s="124"/>
      <c r="N19" s="88"/>
    </row>
    <row r="20" spans="1:14" ht="15.75" customHeight="1" x14ac:dyDescent="0.3">
      <c r="A20" s="112"/>
      <c r="B20" s="112"/>
      <c r="C20" s="118"/>
      <c r="D20" s="123" t="s">
        <v>147</v>
      </c>
      <c r="E20" s="123"/>
      <c r="F20" s="123"/>
      <c r="G20" s="123"/>
      <c r="H20" s="123"/>
      <c r="I20" s="112"/>
      <c r="J20" s="112"/>
      <c r="K20" s="113"/>
      <c r="L20" s="113"/>
      <c r="M20" s="124"/>
      <c r="N20" s="88"/>
    </row>
    <row r="21" spans="1:14" ht="158.4" x14ac:dyDescent="0.25">
      <c r="A21" s="112"/>
      <c r="B21" s="112"/>
      <c r="C21" s="118"/>
      <c r="D21" s="28" t="s">
        <v>148</v>
      </c>
      <c r="E21" s="29" t="s">
        <v>307</v>
      </c>
      <c r="F21" s="39" t="s">
        <v>108</v>
      </c>
      <c r="G21" s="39" t="s">
        <v>108</v>
      </c>
      <c r="H21" s="39" t="s">
        <v>109</v>
      </c>
      <c r="I21" s="112"/>
      <c r="J21" s="112"/>
      <c r="K21" s="113"/>
      <c r="L21" s="113"/>
      <c r="M21" s="124"/>
      <c r="N21" s="92" t="s">
        <v>370</v>
      </c>
    </row>
    <row r="22" spans="1:14" ht="39.6" x14ac:dyDescent="0.25">
      <c r="A22" s="112"/>
      <c r="B22" s="112"/>
      <c r="C22" s="118"/>
      <c r="D22" s="28" t="s">
        <v>149</v>
      </c>
      <c r="E22" s="29" t="s">
        <v>291</v>
      </c>
      <c r="F22" s="39" t="s">
        <v>108</v>
      </c>
      <c r="G22" s="39" t="s">
        <v>108</v>
      </c>
      <c r="H22" s="39" t="s">
        <v>109</v>
      </c>
      <c r="I22" s="112"/>
      <c r="J22" s="112"/>
      <c r="K22" s="113"/>
      <c r="L22" s="113"/>
      <c r="M22" s="124"/>
      <c r="N22" s="89" t="s">
        <v>358</v>
      </c>
    </row>
    <row r="23" spans="1:14" x14ac:dyDescent="0.25">
      <c r="A23" s="112"/>
      <c r="B23" s="112"/>
      <c r="C23" s="118"/>
      <c r="D23" s="32" t="s">
        <v>141</v>
      </c>
      <c r="E23" s="33" t="s">
        <v>49</v>
      </c>
      <c r="F23" s="39"/>
      <c r="G23" s="39"/>
      <c r="H23" s="39"/>
      <c r="I23" s="112"/>
      <c r="J23" s="112"/>
      <c r="K23" s="113"/>
      <c r="L23" s="113"/>
      <c r="M23" s="124"/>
      <c r="N23" s="88"/>
    </row>
    <row r="26" spans="1:14" ht="26.25" customHeight="1" x14ac:dyDescent="0.4">
      <c r="A26" s="111" t="s">
        <v>25</v>
      </c>
      <c r="B26" s="111"/>
      <c r="C26" s="111"/>
      <c r="D26" s="111" t="s">
        <v>50</v>
      </c>
      <c r="E26" s="111"/>
      <c r="F26" s="111"/>
      <c r="G26" s="111"/>
      <c r="H26" s="111"/>
      <c r="I26" s="111"/>
      <c r="J26" s="111"/>
      <c r="K26" s="111" t="s">
        <v>51</v>
      </c>
      <c r="L26" s="111"/>
      <c r="M26" s="111"/>
    </row>
    <row r="27" spans="1:14" ht="157.5" customHeight="1" x14ac:dyDescent="0.3">
      <c r="A27" s="7" t="s">
        <v>36</v>
      </c>
      <c r="B27" s="7" t="s">
        <v>37</v>
      </c>
      <c r="C27" s="7" t="s">
        <v>38</v>
      </c>
      <c r="D27" s="116" t="s">
        <v>52</v>
      </c>
      <c r="E27" s="116"/>
      <c r="F27" s="34" t="s">
        <v>53</v>
      </c>
      <c r="G27" s="116" t="s">
        <v>54</v>
      </c>
      <c r="H27" s="116"/>
      <c r="I27" s="34" t="s">
        <v>55</v>
      </c>
      <c r="J27" s="34" t="s">
        <v>56</v>
      </c>
      <c r="K27" s="7" t="s">
        <v>57</v>
      </c>
      <c r="L27" s="7" t="s">
        <v>58</v>
      </c>
      <c r="M27" s="7" t="s">
        <v>59</v>
      </c>
    </row>
    <row r="28" spans="1:14" x14ac:dyDescent="0.25">
      <c r="A28" s="113">
        <f>K10</f>
        <v>1</v>
      </c>
      <c r="B28" s="113">
        <f>L10</f>
        <v>1</v>
      </c>
      <c r="C28" s="118">
        <f>M10</f>
        <v>1</v>
      </c>
      <c r="D28" s="115"/>
      <c r="E28" s="115"/>
      <c r="F28" s="39"/>
      <c r="G28" s="112"/>
      <c r="H28" s="112"/>
      <c r="I28" s="112">
        <v>-1</v>
      </c>
      <c r="J28" s="112">
        <v>-1</v>
      </c>
      <c r="K28" s="113">
        <f>A28+I28</f>
        <v>0</v>
      </c>
      <c r="L28" s="113">
        <f>B28+J28</f>
        <v>0</v>
      </c>
      <c r="M28" s="118">
        <f>K28*L28</f>
        <v>0</v>
      </c>
    </row>
    <row r="29" spans="1:14" x14ac:dyDescent="0.25">
      <c r="A29" s="113"/>
      <c r="B29" s="113"/>
      <c r="C29" s="118"/>
      <c r="D29" s="115"/>
      <c r="E29" s="115"/>
      <c r="F29" s="32"/>
      <c r="G29" s="112"/>
      <c r="H29" s="112"/>
      <c r="I29" s="112"/>
      <c r="J29" s="112"/>
      <c r="K29" s="113"/>
      <c r="L29" s="113"/>
      <c r="M29" s="118"/>
    </row>
    <row r="30" spans="1:14" x14ac:dyDescent="0.25">
      <c r="A30" s="113"/>
      <c r="B30" s="113"/>
      <c r="C30" s="118"/>
      <c r="D30" s="115"/>
      <c r="E30" s="115"/>
      <c r="F30" s="32"/>
      <c r="G30" s="112"/>
      <c r="H30" s="112"/>
      <c r="I30" s="112"/>
      <c r="J30" s="112"/>
      <c r="K30" s="113"/>
      <c r="L30" s="113"/>
      <c r="M30" s="118"/>
    </row>
    <row r="31" spans="1:14" x14ac:dyDescent="0.25">
      <c r="A31" s="113"/>
      <c r="B31" s="113"/>
      <c r="C31" s="118"/>
      <c r="D31" s="115"/>
      <c r="E31" s="115"/>
      <c r="F31" s="32"/>
      <c r="G31" s="112"/>
      <c r="H31" s="112"/>
      <c r="I31" s="112"/>
      <c r="J31" s="112"/>
      <c r="K31" s="113"/>
      <c r="L31" s="113"/>
      <c r="M31" s="118"/>
    </row>
    <row r="32" spans="1:14" x14ac:dyDescent="0.25">
      <c r="A32" s="113"/>
      <c r="B32" s="113"/>
      <c r="C32" s="118"/>
      <c r="D32" s="115"/>
      <c r="E32" s="115"/>
      <c r="F32" s="32"/>
      <c r="G32" s="112"/>
      <c r="H32" s="112"/>
      <c r="I32" s="112"/>
      <c r="J32" s="112"/>
      <c r="K32" s="113"/>
      <c r="L32" s="113"/>
      <c r="M32" s="118"/>
    </row>
    <row r="33" spans="1:13" x14ac:dyDescent="0.25">
      <c r="A33" s="113"/>
      <c r="B33" s="113"/>
      <c r="C33" s="118"/>
      <c r="D33" s="115"/>
      <c r="E33" s="115"/>
      <c r="F33" s="32"/>
      <c r="G33" s="112"/>
      <c r="H33" s="112"/>
      <c r="I33" s="112"/>
      <c r="J33" s="112"/>
      <c r="K33" s="113"/>
      <c r="L33" s="113"/>
      <c r="M33" s="118"/>
    </row>
    <row r="34" spans="1:13" x14ac:dyDescent="0.25">
      <c r="A34" s="113"/>
      <c r="B34" s="113"/>
      <c r="C34" s="118"/>
      <c r="D34" s="115"/>
      <c r="E34" s="115"/>
      <c r="F34" s="32"/>
      <c r="G34" s="112"/>
      <c r="H34" s="112"/>
      <c r="I34" s="112"/>
      <c r="J34" s="112"/>
      <c r="K34" s="113"/>
      <c r="L34" s="113"/>
      <c r="M34" s="118"/>
    </row>
    <row r="35" spans="1:13" x14ac:dyDescent="0.25">
      <c r="A35" s="113"/>
      <c r="B35" s="113"/>
      <c r="C35" s="118"/>
      <c r="D35" s="115"/>
      <c r="E35" s="115"/>
      <c r="F35" s="32"/>
      <c r="G35" s="112"/>
      <c r="H35" s="112"/>
      <c r="I35" s="112"/>
      <c r="J35" s="112"/>
      <c r="K35" s="113"/>
      <c r="L35" s="113"/>
      <c r="M35" s="118"/>
    </row>
    <row r="36" spans="1:13" x14ac:dyDescent="0.25">
      <c r="A36" s="113"/>
      <c r="B36" s="113"/>
      <c r="C36" s="118"/>
      <c r="D36" s="115"/>
      <c r="E36" s="115"/>
      <c r="F36" s="32"/>
      <c r="G36" s="112"/>
      <c r="H36" s="112"/>
      <c r="I36" s="112"/>
      <c r="J36" s="112"/>
      <c r="K36" s="113"/>
      <c r="L36" s="113"/>
      <c r="M36" s="118"/>
    </row>
    <row r="60" spans="2:3" x14ac:dyDescent="0.25">
      <c r="B60" s="4">
        <v>1</v>
      </c>
      <c r="C60" s="4">
        <v>-1</v>
      </c>
    </row>
    <row r="61" spans="2:3" x14ac:dyDescent="0.25">
      <c r="B61" s="4">
        <v>2</v>
      </c>
      <c r="C61" s="4">
        <v>-2</v>
      </c>
    </row>
    <row r="62" spans="2:3" x14ac:dyDescent="0.25">
      <c r="B62" s="4">
        <v>3</v>
      </c>
      <c r="C62" s="4">
        <v>-3</v>
      </c>
    </row>
    <row r="63" spans="2:3" x14ac:dyDescent="0.25">
      <c r="B63" s="4">
        <v>4</v>
      </c>
      <c r="C63" s="4">
        <v>-4</v>
      </c>
    </row>
    <row r="64" spans="2:3" x14ac:dyDescent="0.25">
      <c r="B64" s="4">
        <v>5</v>
      </c>
      <c r="C64" s="4">
        <v>-5</v>
      </c>
    </row>
  </sheetData>
  <sheetProtection selectLockedCells="1" selectUnlockedCells="1"/>
  <mergeCells count="46">
    <mergeCell ref="C3:G3"/>
    <mergeCell ref="A8:C8"/>
    <mergeCell ref="D8:J8"/>
    <mergeCell ref="K8:M8"/>
    <mergeCell ref="A10:A23"/>
    <mergeCell ref="B10:B23"/>
    <mergeCell ref="C10:C23"/>
    <mergeCell ref="D10:H10"/>
    <mergeCell ref="I10:I23"/>
    <mergeCell ref="J10:J23"/>
    <mergeCell ref="K10:K23"/>
    <mergeCell ref="L10:L23"/>
    <mergeCell ref="M10:M23"/>
    <mergeCell ref="D15:H15"/>
    <mergeCell ref="D20:H20"/>
    <mergeCell ref="A26:C26"/>
    <mergeCell ref="D26:J26"/>
    <mergeCell ref="K26:M26"/>
    <mergeCell ref="D27:E27"/>
    <mergeCell ref="G27:H27"/>
    <mergeCell ref="A28:A36"/>
    <mergeCell ref="B28:B36"/>
    <mergeCell ref="C28:C36"/>
    <mergeCell ref="D28:E28"/>
    <mergeCell ref="G28:H28"/>
    <mergeCell ref="G31:H31"/>
    <mergeCell ref="D32:E32"/>
    <mergeCell ref="G32:H32"/>
    <mergeCell ref="D29:E29"/>
    <mergeCell ref="G29:H29"/>
    <mergeCell ref="D30:E30"/>
    <mergeCell ref="G30:H30"/>
    <mergeCell ref="D31:E31"/>
    <mergeCell ref="D36:E36"/>
    <mergeCell ref="G36:H36"/>
    <mergeCell ref="D33:E33"/>
    <mergeCell ref="I28:I36"/>
    <mergeCell ref="J28:J36"/>
    <mergeCell ref="K28:K36"/>
    <mergeCell ref="L28:L36"/>
    <mergeCell ref="M28:M36"/>
    <mergeCell ref="G33:H33"/>
    <mergeCell ref="D34:E34"/>
    <mergeCell ref="G34:H34"/>
    <mergeCell ref="D35:E35"/>
    <mergeCell ref="G35:H35"/>
  </mergeCells>
  <dataValidations count="2">
    <dataValidation type="list" operator="equal" allowBlank="1" showInputMessage="1" showErrorMessage="1" sqref="A10:B10">
      <formula1>positive</formula1>
      <formula2>0</formula2>
    </dataValidation>
    <dataValidation type="list" operator="equal" allowBlank="1" showInputMessage="1" showErrorMessage="1" sqref="I10 I28:J36">
      <formula1>negative</formula1>
      <formula2>0</formula2>
    </dataValidation>
  </dataValidations>
  <pageMargins left="0.70833333333333337" right="0.70833333333333337" top="0.74791666666666667" bottom="0.74791666666666667" header="0.51180555555555551" footer="0.51180555555555551"/>
  <pageSetup paperSize="8" scale="45"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127</vt:i4>
      </vt:variant>
    </vt:vector>
  </HeadingPairs>
  <TitlesOfParts>
    <vt:vector size="153" baseType="lpstr">
      <vt:lpstr>1. Selección de los solicitante</vt:lpstr>
      <vt:lpstr>SR1</vt:lpstr>
      <vt:lpstr>SR2</vt:lpstr>
      <vt:lpstr>SR3</vt:lpstr>
      <vt:lpstr>SRX</vt:lpstr>
      <vt:lpstr>2. Ejecución y verificación</vt:lpstr>
      <vt:lpstr>IR1</vt:lpstr>
      <vt:lpstr>IR2</vt:lpstr>
      <vt:lpstr>IR3</vt:lpstr>
      <vt:lpstr>IR4</vt:lpstr>
      <vt:lpstr>IR5</vt:lpstr>
      <vt:lpstr>IR6</vt:lpstr>
      <vt:lpstr>IR7</vt:lpstr>
      <vt:lpstr>IR8</vt:lpstr>
      <vt:lpstr>IR9</vt:lpstr>
      <vt:lpstr>IR10</vt:lpstr>
      <vt:lpstr>IR11</vt:lpstr>
      <vt:lpstr>IRXX</vt:lpstr>
      <vt:lpstr>3. Certificación y pagos</vt:lpstr>
      <vt:lpstr>CR3</vt:lpstr>
      <vt:lpstr>CRX</vt:lpstr>
      <vt:lpstr>4. Contratación directa</vt:lpstr>
      <vt:lpstr>PR1</vt:lpstr>
      <vt:lpstr>PR2</vt:lpstr>
      <vt:lpstr>PR3</vt:lpstr>
      <vt:lpstr>PR4</vt:lpstr>
      <vt:lpstr>'2. Ejecución y verificación'!__xlnm.Print_Area</vt:lpstr>
      <vt:lpstr>'3. Certificación y pagos'!__xlnm.Print_Area</vt:lpstr>
      <vt:lpstr>'4. Contratación directa'!__xlnm.Print_Area</vt:lpstr>
      <vt:lpstr>'CR3'!__xlnm.Print_Area</vt:lpstr>
      <vt:lpstr>CRX!__xlnm.Print_Area</vt:lpstr>
      <vt:lpstr>'IR1'!__xlnm.Print_Area</vt:lpstr>
      <vt:lpstr>'IR10'!__xlnm.Print_Area</vt:lpstr>
      <vt:lpstr>'IR11'!__xlnm.Print_Area</vt:lpstr>
      <vt:lpstr>'IR2'!__xlnm.Print_Area</vt:lpstr>
      <vt:lpstr>'IR3'!__xlnm.Print_Area</vt:lpstr>
      <vt:lpstr>'IR4'!__xlnm.Print_Area</vt:lpstr>
      <vt:lpstr>'IR5'!__xlnm.Print_Area</vt:lpstr>
      <vt:lpstr>'IR6'!__xlnm.Print_Area</vt:lpstr>
      <vt:lpstr>'IR7'!__xlnm.Print_Area</vt:lpstr>
      <vt:lpstr>'IR8'!__xlnm.Print_Area</vt:lpstr>
      <vt:lpstr>'IR9'!__xlnm.Print_Area</vt:lpstr>
      <vt:lpstr>IRXX!__xlnm.Print_Area</vt:lpstr>
      <vt:lpstr>'PR1'!__xlnm.Print_Area</vt:lpstr>
      <vt:lpstr>'PR2'!__xlnm.Print_Area</vt:lpstr>
      <vt:lpstr>'PR3'!__xlnm.Print_Area</vt:lpstr>
      <vt:lpstr>'PR4'!__xlnm.Print_Area</vt:lpstr>
      <vt:lpstr>'SR1'!__xlnm.Print_Area</vt:lpstr>
      <vt:lpstr>'SR2'!__xlnm.Print_Area</vt:lpstr>
      <vt:lpstr>'SR3'!__xlnm.Print_Area</vt:lpstr>
      <vt:lpstr>SRX!__xlnm.Print_Area</vt:lpstr>
      <vt:lpstr>'2. Ejecución y verificación'!__xlnm.Print_Area_0</vt:lpstr>
      <vt:lpstr>'3. Certificación y pagos'!__xlnm.Print_Area_0</vt:lpstr>
      <vt:lpstr>'4. Contratación directa'!__xlnm.Print_Area_0</vt:lpstr>
      <vt:lpstr>'CR3'!__xlnm.Print_Area_0</vt:lpstr>
      <vt:lpstr>CRX!__xlnm.Print_Area_0</vt:lpstr>
      <vt:lpstr>'IR1'!__xlnm.Print_Area_0</vt:lpstr>
      <vt:lpstr>'IR10'!__xlnm.Print_Area_0</vt:lpstr>
      <vt:lpstr>'IR11'!__xlnm.Print_Area_0</vt:lpstr>
      <vt:lpstr>'IR2'!__xlnm.Print_Area_0</vt:lpstr>
      <vt:lpstr>'IR3'!__xlnm.Print_Area_0</vt:lpstr>
      <vt:lpstr>'IR4'!__xlnm.Print_Area_0</vt:lpstr>
      <vt:lpstr>'IR5'!__xlnm.Print_Area_0</vt:lpstr>
      <vt:lpstr>'IR6'!__xlnm.Print_Area_0</vt:lpstr>
      <vt:lpstr>'IR7'!__xlnm.Print_Area_0</vt:lpstr>
      <vt:lpstr>'IR8'!__xlnm.Print_Area_0</vt:lpstr>
      <vt:lpstr>'IR9'!__xlnm.Print_Area_0</vt:lpstr>
      <vt:lpstr>IRXX!__xlnm.Print_Area_0</vt:lpstr>
      <vt:lpstr>'PR1'!__xlnm.Print_Area_0</vt:lpstr>
      <vt:lpstr>'PR2'!__xlnm.Print_Area_0</vt:lpstr>
      <vt:lpstr>'PR3'!__xlnm.Print_Area_0</vt:lpstr>
      <vt:lpstr>'PR4'!__xlnm.Print_Area_0</vt:lpstr>
      <vt:lpstr>'SR1'!__xlnm.Print_Area_0</vt:lpstr>
      <vt:lpstr>'SR2'!__xlnm.Print_Area_0</vt:lpstr>
      <vt:lpstr>'SR3'!__xlnm.Print_Area_0</vt:lpstr>
      <vt:lpstr>SRX!__xlnm.Print_Area_0</vt:lpstr>
      <vt:lpstr>'2. Ejecución y verificación'!__xlnm.Print_Area_0_0</vt:lpstr>
      <vt:lpstr>'3. Certificación y pagos'!__xlnm.Print_Area_0_0</vt:lpstr>
      <vt:lpstr>'4. Contratación directa'!__xlnm.Print_Area_0_0</vt:lpstr>
      <vt:lpstr>'CR3'!__xlnm.Print_Area_0_0</vt:lpstr>
      <vt:lpstr>CRX!__xlnm.Print_Area_0_0</vt:lpstr>
      <vt:lpstr>'IR1'!__xlnm.Print_Area_0_0</vt:lpstr>
      <vt:lpstr>'IR10'!__xlnm.Print_Area_0_0</vt:lpstr>
      <vt:lpstr>'IR11'!__xlnm.Print_Area_0_0</vt:lpstr>
      <vt:lpstr>'IR2'!__xlnm.Print_Area_0_0</vt:lpstr>
      <vt:lpstr>'IR3'!__xlnm.Print_Area_0_0</vt:lpstr>
      <vt:lpstr>'IR4'!__xlnm.Print_Area_0_0</vt:lpstr>
      <vt:lpstr>'IR5'!__xlnm.Print_Area_0_0</vt:lpstr>
      <vt:lpstr>'IR6'!__xlnm.Print_Area_0_0</vt:lpstr>
      <vt:lpstr>'IR7'!__xlnm.Print_Area_0_0</vt:lpstr>
      <vt:lpstr>'IR8'!__xlnm.Print_Area_0_0</vt:lpstr>
      <vt:lpstr>'IR9'!__xlnm.Print_Area_0_0</vt:lpstr>
      <vt:lpstr>IRXX!__xlnm.Print_Area_0_0</vt:lpstr>
      <vt:lpstr>'PR1'!__xlnm.Print_Area_0_0</vt:lpstr>
      <vt:lpstr>'PR2'!__xlnm.Print_Area_0_0</vt:lpstr>
      <vt:lpstr>'PR3'!__xlnm.Print_Area_0_0</vt:lpstr>
      <vt:lpstr>'PR4'!__xlnm.Print_Area_0_0</vt:lpstr>
      <vt:lpstr>'SR1'!__xlnm.Print_Area_0_0</vt:lpstr>
      <vt:lpstr>'SR2'!__xlnm.Print_Area_0_0</vt:lpstr>
      <vt:lpstr>'SR3'!__xlnm.Print_Area_0_0</vt:lpstr>
      <vt:lpstr>SRX!__xlnm.Print_Area_0_0</vt:lpstr>
      <vt:lpstr>'2. Ejecución y verificación'!__xlnm.Print_Area_0_0_0</vt:lpstr>
      <vt:lpstr>'3. Certificación y pagos'!__xlnm.Print_Area_0_0_0</vt:lpstr>
      <vt:lpstr>'4. Contratación directa'!__xlnm.Print_Area_0_0_0</vt:lpstr>
      <vt:lpstr>'CR3'!__xlnm.Print_Area_0_0_0</vt:lpstr>
      <vt:lpstr>CRX!__xlnm.Print_Area_0_0_0</vt:lpstr>
      <vt:lpstr>'IR1'!__xlnm.Print_Area_0_0_0</vt:lpstr>
      <vt:lpstr>'IR10'!__xlnm.Print_Area_0_0_0</vt:lpstr>
      <vt:lpstr>'IR11'!__xlnm.Print_Area_0_0_0</vt:lpstr>
      <vt:lpstr>'IR2'!__xlnm.Print_Area_0_0_0</vt:lpstr>
      <vt:lpstr>'IR3'!__xlnm.Print_Area_0_0_0</vt:lpstr>
      <vt:lpstr>'IR4'!__xlnm.Print_Area_0_0_0</vt:lpstr>
      <vt:lpstr>'IR5'!__xlnm.Print_Area_0_0_0</vt:lpstr>
      <vt:lpstr>'IR6'!__xlnm.Print_Area_0_0_0</vt:lpstr>
      <vt:lpstr>'IR7'!__xlnm.Print_Area_0_0_0</vt:lpstr>
      <vt:lpstr>'IR8'!__xlnm.Print_Area_0_0_0</vt:lpstr>
      <vt:lpstr>'IR9'!__xlnm.Print_Area_0_0_0</vt:lpstr>
      <vt:lpstr>IRXX!__xlnm.Print_Area_0_0_0</vt:lpstr>
      <vt:lpstr>'PR1'!__xlnm.Print_Area_0_0_0</vt:lpstr>
      <vt:lpstr>'PR2'!__xlnm.Print_Area_0_0_0</vt:lpstr>
      <vt:lpstr>'PR3'!__xlnm.Print_Area_0_0_0</vt:lpstr>
      <vt:lpstr>'PR4'!__xlnm.Print_Area_0_0_0</vt:lpstr>
      <vt:lpstr>'SR1'!__xlnm.Print_Area_0_0_0</vt:lpstr>
      <vt:lpstr>'SR2'!__xlnm.Print_Area_0_0_0</vt:lpstr>
      <vt:lpstr>'SR3'!__xlnm.Print_Area_0_0_0</vt:lpstr>
      <vt:lpstr>SRX!__xlnm.Print_Area_0_0_0</vt:lpstr>
      <vt:lpstr>'2. Ejecución y verificación'!Área_de_impresión</vt:lpstr>
      <vt:lpstr>'3. Certificación y pagos'!Área_de_impresión</vt:lpstr>
      <vt:lpstr>'4. Contratación directa'!Área_de_impresión</vt:lpstr>
      <vt:lpstr>'CR3'!Área_de_impresión</vt:lpstr>
      <vt:lpstr>CRX!Área_de_impresión</vt:lpstr>
      <vt:lpstr>'IR1'!Área_de_impresión</vt:lpstr>
      <vt:lpstr>'IR10'!Área_de_impresión</vt:lpstr>
      <vt:lpstr>'IR11'!Área_de_impresión</vt:lpstr>
      <vt:lpstr>'IR2'!Área_de_impresión</vt:lpstr>
      <vt:lpstr>'IR3'!Área_de_impresión</vt:lpstr>
      <vt:lpstr>'IR4'!Área_de_impresión</vt:lpstr>
      <vt:lpstr>'IR5'!Área_de_impresión</vt:lpstr>
      <vt:lpstr>'IR6'!Área_de_impresión</vt:lpstr>
      <vt:lpstr>'IR7'!Área_de_impresión</vt:lpstr>
      <vt:lpstr>'IR8'!Área_de_impresión</vt:lpstr>
      <vt:lpstr>'IR9'!Área_de_impresión</vt:lpstr>
      <vt:lpstr>IRXX!Área_de_impresión</vt:lpstr>
      <vt:lpstr>'PR1'!Área_de_impresión</vt:lpstr>
      <vt:lpstr>'PR2'!Área_de_impresión</vt:lpstr>
      <vt:lpstr>'PR3'!Área_de_impresión</vt:lpstr>
      <vt:lpstr>'PR4'!Área_de_impresión</vt:lpstr>
      <vt:lpstr>'SR1'!Área_de_impresión</vt:lpstr>
      <vt:lpstr>'SR2'!Área_de_impresión</vt:lpstr>
      <vt:lpstr>'SR3'!Área_de_impresión</vt:lpstr>
      <vt:lpstr>SRX!Área_de_impresión</vt:lpstr>
      <vt:lpstr>negative</vt:lpstr>
      <vt:lpstr>positive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Cayuela Perez</dc:creator>
  <cp:lastModifiedBy>Angela Monleon Lopez</cp:lastModifiedBy>
  <cp:lastPrinted>2021-07-21T09:17:04Z</cp:lastPrinted>
  <dcterms:created xsi:type="dcterms:W3CDTF">2022-02-24T13:57:19Z</dcterms:created>
  <dcterms:modified xsi:type="dcterms:W3CDTF">2022-02-28T15:18:04Z</dcterms:modified>
</cp:coreProperties>
</file>