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gv.es\Usuarios\Personal\1559\TRANSPARENCIA\EPÍGRAFES DEL PORTAL DE TRANSPARENCIA\2025\C. Recursos Económicos y Personales\"/>
    </mc:Choice>
  </mc:AlternateContent>
  <xr:revisionPtr revIDLastSave="0" documentId="8_{959C2747-2189-4FB8-8E16-B4CF1C5E1AF6}" xr6:coauthVersionLast="36" xr6:coauthVersionMax="36" xr10:uidLastSave="{00000000-0000-0000-0000-000000000000}"/>
  <bookViews>
    <workbookView xWindow="0" yWindow="0" windowWidth="28800" windowHeight="12110" activeTab="1" xr2:uid="{00000000-000D-0000-FFFF-FFFF00000000}"/>
  </bookViews>
  <sheets>
    <sheet name="Recaudac.mensual" sheetId="3" r:id="rId1"/>
    <sheet name="Recaudac. Acumul." sheetId="4" r:id="rId2"/>
  </sheets>
  <definedNames>
    <definedName name="_xlnm._FilterDatabase" localSheetId="1" hidden="1">'Recaudac. Acumul.'!$A$35:$I$83</definedName>
    <definedName name="_xlnm._FilterDatabase" localSheetId="0" hidden="1">'Recaudac.mensual'!$B$36:$J$84</definedName>
    <definedName name="_xlnm.Print_Area" localSheetId="1">'Recaudac. Acumul.'!$A$33:$I$83</definedName>
    <definedName name="_xlnm.Print_Area" localSheetId="0">'Recaudac.mensual'!$B$34:$J$84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N3" i="4" l="1"/>
</calcChain>
</file>

<file path=xl/sharedStrings.xml><?xml version="1.0" encoding="utf-8"?>
<sst xmlns="http://schemas.openxmlformats.org/spreadsheetml/2006/main" count="168" uniqueCount="35">
  <si>
    <t>Recaudación Mensual</t>
  </si>
  <si>
    <t>Septiembre</t>
  </si>
  <si>
    <t>MES</t>
  </si>
  <si>
    <t>AÑO</t>
  </si>
  <si>
    <t>TOTAL VALENCIA</t>
  </si>
  <si>
    <t>TOTAL ALICANTE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</si>
  <si>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</si>
  <si>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</si>
  <si>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</si>
  <si>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</si>
  <si>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</si>
  <si>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</si>
  <si>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</si>
  <si>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</si>
  <si>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</si>
  <si>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</si>
  <si>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</si>
  <si>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Recaudación mensual Alicante</t>
  </si>
  <si>
    <t>Diferencia</t>
  </si>
  <si>
    <t>%</t>
  </si>
  <si>
    <t>Recaudación Acumulada</t>
  </si>
  <si>
    <t>Recaudación mensual acumulada Alicante</t>
  </si>
  <si>
    <t>LINEA 1</t>
  </si>
  <si>
    <t>LINEA 2</t>
  </si>
  <si>
    <t>LINEA 3</t>
  </si>
  <si>
    <t>LINEA 4</t>
  </si>
  <si>
    <t>LINEA 5</t>
  </si>
  <si>
    <t>LINEA 6</t>
  </si>
  <si>
    <t>LINEA 7</t>
  </si>
  <si>
    <t>LINEA 8</t>
  </si>
  <si>
    <t>LINEA 9</t>
  </si>
  <si>
    <t>LÍNEA 10</t>
  </si>
  <si>
    <t>TOTAL F.G.V</t>
  </si>
  <si>
    <t>LINEA 10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</si>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</sst>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#,##0.00\ &quot;€&quot;"/>
  </numFmts>
  <fonts count="15" x14ac:knownFonts="1">
    <font>
      <sz val="11"/>
      <color theme="1"/>
      <name val="Candara"/>
      <family val="2"/>
    </font>
    <font>
      <b/>
      <sz val="16"/>
      <color indexed="61"/>
      <name val="Arial"/>
      <family val="2"/>
    </font>
    <font>
      <b/>
      <sz val="10"/>
      <color indexed="9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SansSerif"/>
      <charset val="2"/>
    </font>
    <font>
      <sz val="10"/>
      <color indexed="8"/>
      <name val="MS Sans Serif"/>
    </font>
    <font>
      <b/>
      <sz val="14"/>
      <color indexed="6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9" fontId="12" fillId="0" borderId="0" applyFont="0" applyFill="0" applyBorder="0" applyAlignment="0" applyProtection="0"/>
  </cellStyleXfs>
  <cellXfs count="126">
    <xf numFmtId="0" fontId="0" fillId="0" borderId="0" xfId="0"/>
    <xf numFmtId="4" fontId="5" fillId="0" borderId="16" xfId="1" applyNumberFormat="1" applyFont="1" applyFill="1" applyBorder="1" applyAlignment="1">
      <alignment horizontal="right" wrapText="1"/>
    </xf>
    <xf numFmtId="4" fontId="5" fillId="0" borderId="17" xfId="1" applyNumberFormat="1" applyFont="1" applyFill="1" applyBorder="1" applyAlignment="1">
      <alignment horizontal="right" wrapText="1"/>
    </xf>
    <xf numFmtId="4" fontId="5" fillId="0" borderId="18" xfId="1" applyNumberFormat="1" applyFont="1" applyFill="1" applyBorder="1" applyAlignment="1">
      <alignment horizontal="right" wrapText="1"/>
    </xf>
    <xf numFmtId="4" fontId="5" fillId="0" borderId="19" xfId="1" applyNumberFormat="1" applyFont="1" applyFill="1" applyBorder="1" applyAlignment="1">
      <alignment horizontal="right" wrapText="1"/>
    </xf>
    <xf numFmtId="0" fontId="12" fillId="0" borderId="0" xfId="2"/>
    <xf numFmtId="0" fontId="12" fillId="0" borderId="0" xfId="2" applyBorder="1"/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3" fontId="2" fillId="2" borderId="1" xfId="2" applyNumberFormat="1" applyFont="1" applyFill="1" applyBorder="1" applyAlignment="1">
      <alignment horizontal="center" vertical="center"/>
    </xf>
    <xf numFmtId="1" fontId="2" fillId="2" borderId="2" xfId="2" applyNumberFormat="1" applyFont="1" applyFill="1" applyBorder="1" applyAlignment="1">
      <alignment horizontal="left" vertical="center"/>
    </xf>
    <xf numFmtId="3" fontId="2" fillId="2" borderId="2" xfId="2" applyNumberFormat="1" applyFont="1" applyFill="1" applyBorder="1" applyAlignment="1">
      <alignment horizontal="center" vertical="center"/>
    </xf>
    <xf numFmtId="3" fontId="2" fillId="2" borderId="3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5" xfId="2" applyNumberFormat="1" applyFont="1" applyFill="1" applyBorder="1" applyAlignment="1">
      <alignment horizontal="center" vertical="center" wrapText="1"/>
    </xf>
    <xf numFmtId="3" fontId="3" fillId="0" borderId="6" xfId="2" applyNumberFormat="1" applyFont="1" applyFill="1" applyBorder="1" applyAlignment="1">
      <alignment horizontal="center" vertical="center"/>
    </xf>
    <xf numFmtId="1" fontId="3" fillId="0" borderId="6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 wrapText="1"/>
    </xf>
    <xf numFmtId="3" fontId="3" fillId="0" borderId="6" xfId="2" applyNumberFormat="1" applyFont="1" applyFill="1" applyBorder="1" applyAlignment="1">
      <alignment horizontal="center" vertical="center" wrapText="1"/>
    </xf>
    <xf numFmtId="3" fontId="4" fillId="0" borderId="37" xfId="2" applyNumberFormat="1" applyFont="1" applyBorder="1" applyAlignment="1">
      <alignment horizontal="center"/>
    </xf>
    <xf numFmtId="164" fontId="5" fillId="0" borderId="6" xfId="2" applyNumberFormat="1" applyFont="1" applyBorder="1" applyAlignment="1">
      <alignment horizontal="left"/>
    </xf>
    <xf numFmtId="4" fontId="5" fillId="0" borderId="9" xfId="2" applyNumberFormat="1" applyFont="1" applyBorder="1"/>
    <xf numFmtId="4" fontId="5" fillId="0" borderId="38" xfId="2" applyNumberFormat="1" applyFont="1" applyBorder="1"/>
    <xf numFmtId="3" fontId="4" fillId="0" borderId="39" xfId="2" applyNumberFormat="1" applyFont="1" applyBorder="1" applyAlignment="1">
      <alignment horizontal="center"/>
    </xf>
    <xf numFmtId="164" fontId="6" fillId="0" borderId="14" xfId="2" applyNumberFormat="1" applyFont="1" applyBorder="1" applyAlignment="1">
      <alignment horizontal="left"/>
    </xf>
    <xf numFmtId="4" fontId="6" fillId="0" borderId="13" xfId="2" applyNumberFormat="1" applyFont="1" applyBorder="1"/>
    <xf numFmtId="4" fontId="6" fillId="0" borderId="40" xfId="2" applyNumberFormat="1" applyFont="1" applyBorder="1"/>
    <xf numFmtId="164" fontId="5" fillId="0" borderId="0" xfId="2" applyNumberFormat="1" applyFont="1" applyBorder="1" applyAlignment="1">
      <alignment horizontal="left"/>
    </xf>
    <xf numFmtId="4" fontId="5" fillId="0" borderId="21" xfId="2" applyNumberFormat="1" applyFont="1" applyBorder="1"/>
    <xf numFmtId="4" fontId="5" fillId="0" borderId="17" xfId="2" applyNumberFormat="1" applyFont="1" applyBorder="1"/>
    <xf numFmtId="4" fontId="5" fillId="0" borderId="41" xfId="2" applyNumberFormat="1" applyFont="1" applyBorder="1"/>
    <xf numFmtId="3" fontId="7" fillId="0" borderId="39" xfId="2" applyNumberFormat="1" applyFont="1" applyBorder="1" applyAlignment="1">
      <alignment horizontal="center"/>
    </xf>
    <xf numFmtId="4" fontId="13" fillId="0" borderId="40" xfId="2" applyNumberFormat="1" applyFont="1" applyBorder="1"/>
    <xf numFmtId="3" fontId="7" fillId="0" borderId="39" xfId="2" applyNumberFormat="1" applyFont="1" applyFill="1" applyBorder="1" applyAlignment="1">
      <alignment horizontal="center"/>
    </xf>
    <xf numFmtId="3" fontId="4" fillId="0" borderId="42" xfId="2" applyNumberFormat="1" applyFont="1" applyBorder="1" applyAlignment="1">
      <alignment horizontal="center"/>
    </xf>
    <xf numFmtId="164" fontId="6" fillId="0" borderId="28" xfId="2" applyNumberFormat="1" applyFont="1" applyBorder="1" applyAlignment="1">
      <alignment horizontal="left"/>
    </xf>
    <xf numFmtId="4" fontId="6" fillId="0" borderId="27" xfId="2" applyNumberFormat="1" applyFont="1" applyBorder="1"/>
    <xf numFmtId="4" fontId="6" fillId="0" borderId="43" xfId="2" applyNumberFormat="1" applyFont="1" applyBorder="1"/>
    <xf numFmtId="1" fontId="2" fillId="2" borderId="7" xfId="2" applyNumberFormat="1" applyFont="1" applyFill="1" applyBorder="1" applyAlignment="1">
      <alignment horizontal="center" vertical="center"/>
    </xf>
    <xf numFmtId="3" fontId="2" fillId="2" borderId="31" xfId="2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165" fontId="5" fillId="0" borderId="9" xfId="2" applyNumberFormat="1" applyFont="1" applyFill="1" applyBorder="1" applyAlignment="1"/>
    <xf numFmtId="165" fontId="5" fillId="0" borderId="10" xfId="2" applyNumberFormat="1" applyFont="1" applyFill="1" applyBorder="1" applyAlignment="1"/>
    <xf numFmtId="165" fontId="5" fillId="0" borderId="11" xfId="2" applyNumberFormat="1" applyFont="1" applyFill="1" applyBorder="1"/>
    <xf numFmtId="1" fontId="6" fillId="0" borderId="0" xfId="2" applyNumberFormat="1" applyFont="1" applyFill="1" applyBorder="1" applyAlignment="1">
      <alignment horizontal="left"/>
    </xf>
    <xf numFmtId="165" fontId="6" fillId="0" borderId="21" xfId="2" applyNumberFormat="1" applyFont="1" applyFill="1" applyBorder="1"/>
    <xf numFmtId="165" fontId="6" fillId="0" borderId="22" xfId="2" applyNumberFormat="1" applyFont="1" applyFill="1" applyBorder="1"/>
    <xf numFmtId="165" fontId="6" fillId="0" borderId="23" xfId="2" applyNumberFormat="1" applyFont="1" applyFill="1" applyBorder="1"/>
    <xf numFmtId="1" fontId="6" fillId="0" borderId="36" xfId="2" applyNumberFormat="1" applyFont="1" applyFill="1" applyBorder="1" applyAlignment="1">
      <alignment horizontal="left"/>
    </xf>
    <xf numFmtId="10" fontId="6" fillId="0" borderId="27" xfId="3" applyNumberFormat="1" applyFont="1" applyFill="1" applyBorder="1"/>
    <xf numFmtId="10" fontId="6" fillId="0" borderId="28" xfId="3" applyNumberFormat="1" applyFont="1" applyFill="1" applyBorder="1"/>
    <xf numFmtId="10" fontId="6" fillId="0" borderId="29" xfId="3" applyNumberFormat="1" applyFont="1" applyFill="1" applyBorder="1"/>
    <xf numFmtId="165" fontId="5" fillId="0" borderId="21" xfId="2" applyNumberFormat="1" applyFont="1" applyFill="1" applyBorder="1" applyAlignment="1"/>
    <xf numFmtId="165" fontId="5" fillId="0" borderId="22" xfId="2" applyNumberFormat="1" applyFont="1" applyFill="1" applyBorder="1" applyAlignment="1"/>
    <xf numFmtId="165" fontId="5" fillId="0" borderId="23" xfId="2" applyNumberFormat="1" applyFont="1" applyFill="1" applyBorder="1"/>
    <xf numFmtId="1" fontId="6" fillId="0" borderId="34" xfId="2" applyNumberFormat="1" applyFont="1" applyFill="1" applyBorder="1" applyAlignment="1">
      <alignment horizontal="left"/>
    </xf>
    <xf numFmtId="10" fontId="6" fillId="0" borderId="26" xfId="3" applyNumberFormat="1" applyFont="1" applyFill="1" applyBorder="1"/>
    <xf numFmtId="165" fontId="12" fillId="0" borderId="0" xfId="2" applyNumberFormat="1"/>
    <xf numFmtId="165" fontId="13" fillId="0" borderId="21" xfId="2" applyNumberFormat="1" applyFont="1" applyFill="1" applyBorder="1" applyAlignment="1"/>
    <xf numFmtId="165" fontId="13" fillId="0" borderId="21" xfId="2" applyNumberFormat="1" applyFont="1" applyFill="1" applyBorder="1"/>
    <xf numFmtId="1" fontId="6" fillId="0" borderId="30" xfId="2" applyNumberFormat="1" applyFont="1" applyFill="1" applyBorder="1" applyAlignment="1">
      <alignment horizontal="left"/>
    </xf>
    <xf numFmtId="0" fontId="1" fillId="0" borderId="0" xfId="2" applyFont="1" applyAlignment="1">
      <alignment vertical="center"/>
    </xf>
    <xf numFmtId="3" fontId="3" fillId="0" borderId="7" xfId="2" applyNumberFormat="1" applyFont="1" applyFill="1" applyBorder="1" applyAlignment="1">
      <alignment horizontal="center" vertical="center" wrapText="1"/>
    </xf>
    <xf numFmtId="3" fontId="4" fillId="0" borderId="8" xfId="2" applyNumberFormat="1" applyFont="1" applyBorder="1" applyAlignment="1">
      <alignment horizontal="center"/>
    </xf>
    <xf numFmtId="164" fontId="5" fillId="0" borderId="44" xfId="2" applyNumberFormat="1" applyFont="1" applyBorder="1" applyAlignment="1">
      <alignment horizontal="left"/>
    </xf>
    <xf numFmtId="4" fontId="5" fillId="0" borderId="8" xfId="2" applyNumberFormat="1" applyFont="1" applyBorder="1"/>
    <xf numFmtId="4" fontId="5" fillId="0" borderId="10" xfId="2" applyNumberFormat="1" applyFont="1" applyBorder="1"/>
    <xf numFmtId="4" fontId="5" fillId="0" borderId="24" xfId="2" applyNumberFormat="1" applyFont="1" applyBorder="1"/>
    <xf numFmtId="4" fontId="11" fillId="0" borderId="11" xfId="2" applyNumberFormat="1" applyFont="1" applyBorder="1"/>
    <xf numFmtId="4" fontId="5" fillId="0" borderId="11" xfId="2" applyNumberFormat="1" applyFont="1" applyBorder="1"/>
    <xf numFmtId="3" fontId="4" fillId="0" borderId="12" xfId="2" applyNumberFormat="1" applyFont="1" applyBorder="1" applyAlignment="1">
      <alignment horizontal="center"/>
    </xf>
    <xf numFmtId="164" fontId="6" fillId="0" borderId="45" xfId="2" applyNumberFormat="1" applyFont="1" applyBorder="1" applyAlignment="1">
      <alignment horizontal="left"/>
    </xf>
    <xf numFmtId="4" fontId="6" fillId="0" borderId="12" xfId="2" applyNumberFormat="1" applyFont="1" applyBorder="1"/>
    <xf numFmtId="4" fontId="6" fillId="0" borderId="14" xfId="2" applyNumberFormat="1" applyFont="1" applyBorder="1"/>
    <xf numFmtId="4" fontId="6" fillId="0" borderId="15" xfId="2" applyNumberFormat="1" applyFont="1" applyFill="1" applyBorder="1"/>
    <xf numFmtId="4" fontId="6" fillId="0" borderId="15" xfId="2" applyNumberFormat="1" applyFont="1" applyBorder="1"/>
    <xf numFmtId="3" fontId="4" fillId="0" borderId="16" xfId="2" applyNumberFormat="1" applyFont="1" applyBorder="1" applyAlignment="1">
      <alignment horizontal="center"/>
    </xf>
    <xf numFmtId="4" fontId="5" fillId="0" borderId="16" xfId="2" applyNumberFormat="1" applyFont="1" applyBorder="1"/>
    <xf numFmtId="4" fontId="5" fillId="0" borderId="22" xfId="2" applyNumberFormat="1" applyFont="1" applyBorder="1"/>
    <xf numFmtId="4" fontId="5" fillId="0" borderId="19" xfId="2" applyNumberFormat="1" applyFont="1" applyBorder="1"/>
    <xf numFmtId="3" fontId="7" fillId="0" borderId="12" xfId="2" applyNumberFormat="1" applyFont="1" applyBorder="1" applyAlignment="1">
      <alignment horizontal="center"/>
    </xf>
    <xf numFmtId="3" fontId="4" fillId="0" borderId="20" xfId="2" applyNumberFormat="1" applyFont="1" applyBorder="1" applyAlignment="1">
      <alignment horizontal="center"/>
    </xf>
    <xf numFmtId="4" fontId="5" fillId="0" borderId="20" xfId="2" applyNumberFormat="1" applyFont="1" applyBorder="1"/>
    <xf numFmtId="4" fontId="5" fillId="0" borderId="23" xfId="2" applyNumberFormat="1" applyFont="1" applyBorder="1"/>
    <xf numFmtId="4" fontId="5" fillId="0" borderId="20" xfId="2" applyNumberFormat="1" applyFont="1" applyFill="1" applyBorder="1" applyAlignment="1">
      <alignment wrapText="1"/>
    </xf>
    <xf numFmtId="4" fontId="5" fillId="0" borderId="21" xfId="2" applyNumberFormat="1" applyFont="1" applyFill="1" applyBorder="1" applyAlignment="1">
      <alignment wrapText="1"/>
    </xf>
    <xf numFmtId="4" fontId="5" fillId="0" borderId="22" xfId="2" applyNumberFormat="1" applyFont="1" applyFill="1" applyBorder="1" applyAlignment="1">
      <alignment wrapText="1"/>
    </xf>
    <xf numFmtId="4" fontId="8" fillId="0" borderId="20" xfId="2" applyNumberFormat="1" applyFont="1" applyFill="1" applyBorder="1" applyAlignment="1">
      <alignment horizontal="right" vertical="center" wrapText="1"/>
    </xf>
    <xf numFmtId="4" fontId="8" fillId="0" borderId="21" xfId="2" applyNumberFormat="1" applyFont="1" applyFill="1" applyBorder="1" applyAlignment="1">
      <alignment horizontal="right" vertical="center" wrapText="1"/>
    </xf>
    <xf numFmtId="4" fontId="8" fillId="0" borderId="22" xfId="2" applyNumberFormat="1" applyFont="1" applyFill="1" applyBorder="1" applyAlignment="1">
      <alignment horizontal="right" vertical="center" wrapText="1"/>
    </xf>
    <xf numFmtId="4" fontId="11" fillId="0" borderId="19" xfId="2" applyNumberFormat="1" applyFont="1" applyBorder="1"/>
    <xf numFmtId="4" fontId="5" fillId="0" borderId="23" xfId="2" applyNumberFormat="1" applyFont="1" applyFill="1" applyBorder="1"/>
    <xf numFmtId="3" fontId="7" fillId="0" borderId="12" xfId="2" applyNumberFormat="1" applyFont="1" applyFill="1" applyBorder="1" applyAlignment="1">
      <alignment horizontal="center"/>
    </xf>
    <xf numFmtId="4" fontId="11" fillId="0" borderId="23" xfId="2" applyNumberFormat="1" applyFont="1" applyBorder="1"/>
    <xf numFmtId="4" fontId="5" fillId="0" borderId="18" xfId="2" applyNumberFormat="1" applyFont="1" applyBorder="1"/>
    <xf numFmtId="164" fontId="5" fillId="0" borderId="24" xfId="2" applyNumberFormat="1" applyFont="1" applyBorder="1" applyAlignment="1">
      <alignment horizontal="left"/>
    </xf>
    <xf numFmtId="3" fontId="4" fillId="0" borderId="25" xfId="2" applyNumberFormat="1" applyFont="1" applyBorder="1" applyAlignment="1">
      <alignment horizontal="center"/>
    </xf>
    <xf numFmtId="164" fontId="6" fillId="0" borderId="26" xfId="2" applyNumberFormat="1" applyFont="1" applyBorder="1" applyAlignment="1">
      <alignment horizontal="left"/>
    </xf>
    <xf numFmtId="0" fontId="12" fillId="0" borderId="6" xfId="2" applyBorder="1"/>
    <xf numFmtId="1" fontId="10" fillId="0" borderId="0" xfId="2" applyNumberFormat="1" applyFont="1" applyBorder="1" applyAlignment="1">
      <alignment vertical="center"/>
    </xf>
    <xf numFmtId="0" fontId="12" fillId="0" borderId="0" xfId="2" applyFill="1" applyBorder="1"/>
    <xf numFmtId="165" fontId="5" fillId="0" borderId="11" xfId="2" applyNumberFormat="1" applyFont="1" applyFill="1" applyBorder="1" applyAlignment="1"/>
    <xf numFmtId="10" fontId="12" fillId="0" borderId="0" xfId="2" applyNumberFormat="1"/>
    <xf numFmtId="165" fontId="5" fillId="0" borderId="9" xfId="2" applyNumberFormat="1" applyFont="1" applyFill="1" applyBorder="1"/>
    <xf numFmtId="10" fontId="14" fillId="0" borderId="0" xfId="2" applyNumberFormat="1" applyFont="1"/>
    <xf numFmtId="4" fontId="6" fillId="0" borderId="12" xfId="2" applyNumberFormat="1" applyFont="1" applyFill="1" applyBorder="1"/>
    <xf numFmtId="4" fontId="6" fillId="0" borderId="13" xfId="2" applyNumberFormat="1" applyFont="1" applyFill="1" applyBorder="1"/>
    <xf numFmtId="4" fontId="6" fillId="0" borderId="14" xfId="2" applyNumberFormat="1" applyFont="1" applyFill="1" applyBorder="1"/>
    <xf numFmtId="4" fontId="6" fillId="0" borderId="13" xfId="1" applyNumberFormat="1" applyFont="1" applyFill="1" applyBorder="1" applyAlignment="1">
      <alignment horizontal="right" wrapText="1"/>
    </xf>
    <xf numFmtId="4" fontId="6" fillId="0" borderId="14" xfId="1" applyNumberFormat="1" applyFont="1" applyFill="1" applyBorder="1" applyAlignment="1">
      <alignment horizontal="right" wrapText="1"/>
    </xf>
    <xf numFmtId="4" fontId="6" fillId="0" borderId="25" xfId="2" applyNumberFormat="1" applyFont="1" applyBorder="1"/>
    <xf numFmtId="4" fontId="6" fillId="0" borderId="27" xfId="1" applyNumberFormat="1" applyFont="1" applyFill="1" applyBorder="1" applyAlignment="1">
      <alignment horizontal="right" wrapText="1"/>
    </xf>
    <xf numFmtId="4" fontId="6" fillId="0" borderId="28" xfId="1" applyNumberFormat="1" applyFont="1" applyFill="1" applyBorder="1" applyAlignment="1">
      <alignment horizontal="right" wrapText="1"/>
    </xf>
    <xf numFmtId="4" fontId="6" fillId="0" borderId="23" xfId="2" applyNumberFormat="1" applyFont="1" applyBorder="1"/>
    <xf numFmtId="4" fontId="6" fillId="0" borderId="29" xfId="2" applyNumberFormat="1" applyFont="1" applyBorder="1"/>
    <xf numFmtId="164" fontId="5" fillId="0" borderId="6" xfId="2" applyNumberFormat="1" applyFont="1" applyFill="1" applyBorder="1" applyAlignment="1">
      <alignment horizontal="left"/>
    </xf>
    <xf numFmtId="164" fontId="6" fillId="0" borderId="0" xfId="2" applyNumberFormat="1" applyFont="1" applyFill="1" applyBorder="1" applyAlignment="1">
      <alignment horizontal="left"/>
    </xf>
    <xf numFmtId="3" fontId="4" fillId="0" borderId="32" xfId="2" applyNumberFormat="1" applyFont="1" applyFill="1" applyBorder="1" applyAlignment="1">
      <alignment horizontal="center" vertical="center"/>
    </xf>
    <xf numFmtId="0" fontId="12" fillId="0" borderId="33" xfId="2" applyFill="1" applyBorder="1" applyAlignment="1">
      <alignment horizontal="center" vertical="center"/>
    </xf>
    <xf numFmtId="0" fontId="12" fillId="0" borderId="35" xfId="2" applyFill="1" applyBorder="1" applyAlignment="1">
      <alignment horizontal="center" vertical="center"/>
    </xf>
    <xf numFmtId="3" fontId="4" fillId="0" borderId="33" xfId="2" applyNumberFormat="1" applyFont="1" applyFill="1" applyBorder="1" applyAlignment="1">
      <alignment horizontal="center" vertical="center"/>
    </xf>
    <xf numFmtId="3" fontId="4" fillId="0" borderId="35" xfId="2" applyNumberFormat="1" applyFont="1" applyFill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1" fontId="10" fillId="0" borderId="30" xfId="2" applyNumberFormat="1" applyFont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_Hoja1" xfId="1" xr:uid="{00000000-0005-0000-0000-000002000000}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415925</xdr:colOff>
      <xdr:row>3</xdr:row>
      <xdr:rowOff>34925</xdr:rowOff>
    </xdr:to>
    <xdr:pic>
      <xdr:nvPicPr>
        <xdr:cNvPr id="2" name="Picture 5" descr="FGV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0975"/>
          <a:ext cx="1143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</xdr:rowOff>
    </xdr:from>
    <xdr:to>
      <xdr:col>1</xdr:col>
      <xdr:colOff>419100</xdr:colOff>
      <xdr:row>2</xdr:row>
      <xdr:rowOff>323850</xdr:rowOff>
    </xdr:to>
    <xdr:pic>
      <xdr:nvPicPr>
        <xdr:cNvPr id="2" name="Picture 2" descr="FGV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1133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5"/>
  <sheetViews>
    <sheetView topLeftCell="A46" zoomScaleNormal="100" workbookViewId="0">
      <selection activeCell="L59" sqref="L59"/>
    </sheetView>
  </sheetViews>
  <sheetFormatPr baseColWidth="10" defaultRowHeight="12.5" x14ac:dyDescent="0.25"/>
  <cols>
    <col min="1" max="2" width="11" style="5"/>
    <col min="3" max="3" width="8" style="5" customWidth="1"/>
    <col min="4" max="13" width="11.83203125" style="5" customWidth="1"/>
    <col min="14" max="14" width="12.58203125" style="5" customWidth="1"/>
    <col min="15" max="16" width="12.5" style="5" customWidth="1"/>
    <col min="17" max="258" width="11" style="5"/>
    <col min="259" max="259" width="8" style="5" customWidth="1"/>
    <col min="260" max="269" width="11.83203125" style="5" customWidth="1"/>
    <col min="270" max="270" width="12.58203125" style="5" customWidth="1"/>
    <col min="271" max="272" width="12.5" style="5" customWidth="1"/>
    <col min="273" max="514" width="11" style="5"/>
    <col min="515" max="515" width="8" style="5" customWidth="1"/>
    <col min="516" max="525" width="11.83203125" style="5" customWidth="1"/>
    <col min="526" max="526" width="12.58203125" style="5" customWidth="1"/>
    <col min="527" max="528" width="12.5" style="5" customWidth="1"/>
    <col min="529" max="770" width="11" style="5"/>
    <col min="771" max="771" width="8" style="5" customWidth="1"/>
    <col min="772" max="781" width="11.83203125" style="5" customWidth="1"/>
    <col min="782" max="782" width="12.58203125" style="5" customWidth="1"/>
    <col min="783" max="784" width="12.5" style="5" customWidth="1"/>
    <col min="785" max="1026" width="11" style="5"/>
    <col min="1027" max="1027" width="8" style="5" customWidth="1"/>
    <col min="1028" max="1037" width="11.83203125" style="5" customWidth="1"/>
    <col min="1038" max="1038" width="12.58203125" style="5" customWidth="1"/>
    <col min="1039" max="1040" width="12.5" style="5" customWidth="1"/>
    <col min="1041" max="1282" width="11" style="5"/>
    <col min="1283" max="1283" width="8" style="5" customWidth="1"/>
    <col min="1284" max="1293" width="11.83203125" style="5" customWidth="1"/>
    <col min="1294" max="1294" width="12.58203125" style="5" customWidth="1"/>
    <col min="1295" max="1296" width="12.5" style="5" customWidth="1"/>
    <col min="1297" max="1538" width="11" style="5"/>
    <col min="1539" max="1539" width="8" style="5" customWidth="1"/>
    <col min="1540" max="1549" width="11.83203125" style="5" customWidth="1"/>
    <col min="1550" max="1550" width="12.58203125" style="5" customWidth="1"/>
    <col min="1551" max="1552" width="12.5" style="5" customWidth="1"/>
    <col min="1553" max="1794" width="11" style="5"/>
    <col min="1795" max="1795" width="8" style="5" customWidth="1"/>
    <col min="1796" max="1805" width="11.83203125" style="5" customWidth="1"/>
    <col min="1806" max="1806" width="12.58203125" style="5" customWidth="1"/>
    <col min="1807" max="1808" width="12.5" style="5" customWidth="1"/>
    <col min="1809" max="2050" width="11" style="5"/>
    <col min="2051" max="2051" width="8" style="5" customWidth="1"/>
    <col min="2052" max="2061" width="11.83203125" style="5" customWidth="1"/>
    <col min="2062" max="2062" width="12.58203125" style="5" customWidth="1"/>
    <col min="2063" max="2064" width="12.5" style="5" customWidth="1"/>
    <col min="2065" max="2306" width="11" style="5"/>
    <col min="2307" max="2307" width="8" style="5" customWidth="1"/>
    <col min="2308" max="2317" width="11.83203125" style="5" customWidth="1"/>
    <col min="2318" max="2318" width="12.58203125" style="5" customWidth="1"/>
    <col min="2319" max="2320" width="12.5" style="5" customWidth="1"/>
    <col min="2321" max="2562" width="11" style="5"/>
    <col min="2563" max="2563" width="8" style="5" customWidth="1"/>
    <col min="2564" max="2573" width="11.83203125" style="5" customWidth="1"/>
    <col min="2574" max="2574" width="12.58203125" style="5" customWidth="1"/>
    <col min="2575" max="2576" width="12.5" style="5" customWidth="1"/>
    <col min="2577" max="2818" width="11" style="5"/>
    <col min="2819" max="2819" width="8" style="5" customWidth="1"/>
    <col min="2820" max="2829" width="11.83203125" style="5" customWidth="1"/>
    <col min="2830" max="2830" width="12.58203125" style="5" customWidth="1"/>
    <col min="2831" max="2832" width="12.5" style="5" customWidth="1"/>
    <col min="2833" max="3074" width="11" style="5"/>
    <col min="3075" max="3075" width="8" style="5" customWidth="1"/>
    <col min="3076" max="3085" width="11.83203125" style="5" customWidth="1"/>
    <col min="3086" max="3086" width="12.58203125" style="5" customWidth="1"/>
    <col min="3087" max="3088" width="12.5" style="5" customWidth="1"/>
    <col min="3089" max="3330" width="11" style="5"/>
    <col min="3331" max="3331" width="8" style="5" customWidth="1"/>
    <col min="3332" max="3341" width="11.83203125" style="5" customWidth="1"/>
    <col min="3342" max="3342" width="12.58203125" style="5" customWidth="1"/>
    <col min="3343" max="3344" width="12.5" style="5" customWidth="1"/>
    <col min="3345" max="3586" width="11" style="5"/>
    <col min="3587" max="3587" width="8" style="5" customWidth="1"/>
    <col min="3588" max="3597" width="11.83203125" style="5" customWidth="1"/>
    <col min="3598" max="3598" width="12.58203125" style="5" customWidth="1"/>
    <col min="3599" max="3600" width="12.5" style="5" customWidth="1"/>
    <col min="3601" max="3842" width="11" style="5"/>
    <col min="3843" max="3843" width="8" style="5" customWidth="1"/>
    <col min="3844" max="3853" width="11.83203125" style="5" customWidth="1"/>
    <col min="3854" max="3854" width="12.58203125" style="5" customWidth="1"/>
    <col min="3855" max="3856" width="12.5" style="5" customWidth="1"/>
    <col min="3857" max="4098" width="11" style="5"/>
    <col min="4099" max="4099" width="8" style="5" customWidth="1"/>
    <col min="4100" max="4109" width="11.83203125" style="5" customWidth="1"/>
    <col min="4110" max="4110" width="12.58203125" style="5" customWidth="1"/>
    <col min="4111" max="4112" width="12.5" style="5" customWidth="1"/>
    <col min="4113" max="4354" width="11" style="5"/>
    <col min="4355" max="4355" width="8" style="5" customWidth="1"/>
    <col min="4356" max="4365" width="11.83203125" style="5" customWidth="1"/>
    <col min="4366" max="4366" width="12.58203125" style="5" customWidth="1"/>
    <col min="4367" max="4368" width="12.5" style="5" customWidth="1"/>
    <col min="4369" max="4610" width="11" style="5"/>
    <col min="4611" max="4611" width="8" style="5" customWidth="1"/>
    <col min="4612" max="4621" width="11.83203125" style="5" customWidth="1"/>
    <col min="4622" max="4622" width="12.58203125" style="5" customWidth="1"/>
    <col min="4623" max="4624" width="12.5" style="5" customWidth="1"/>
    <col min="4625" max="4866" width="11" style="5"/>
    <col min="4867" max="4867" width="8" style="5" customWidth="1"/>
    <col min="4868" max="4877" width="11.83203125" style="5" customWidth="1"/>
    <col min="4878" max="4878" width="12.58203125" style="5" customWidth="1"/>
    <col min="4879" max="4880" width="12.5" style="5" customWidth="1"/>
    <col min="4881" max="5122" width="11" style="5"/>
    <col min="5123" max="5123" width="8" style="5" customWidth="1"/>
    <col min="5124" max="5133" width="11.83203125" style="5" customWidth="1"/>
    <col min="5134" max="5134" width="12.58203125" style="5" customWidth="1"/>
    <col min="5135" max="5136" width="12.5" style="5" customWidth="1"/>
    <col min="5137" max="5378" width="11" style="5"/>
    <col min="5379" max="5379" width="8" style="5" customWidth="1"/>
    <col min="5380" max="5389" width="11.83203125" style="5" customWidth="1"/>
    <col min="5390" max="5390" width="12.58203125" style="5" customWidth="1"/>
    <col min="5391" max="5392" width="12.5" style="5" customWidth="1"/>
    <col min="5393" max="5634" width="11" style="5"/>
    <col min="5635" max="5635" width="8" style="5" customWidth="1"/>
    <col min="5636" max="5645" width="11.83203125" style="5" customWidth="1"/>
    <col min="5646" max="5646" width="12.58203125" style="5" customWidth="1"/>
    <col min="5647" max="5648" width="12.5" style="5" customWidth="1"/>
    <col min="5649" max="5890" width="11" style="5"/>
    <col min="5891" max="5891" width="8" style="5" customWidth="1"/>
    <col min="5892" max="5901" width="11.83203125" style="5" customWidth="1"/>
    <col min="5902" max="5902" width="12.58203125" style="5" customWidth="1"/>
    <col min="5903" max="5904" width="12.5" style="5" customWidth="1"/>
    <col min="5905" max="6146" width="11" style="5"/>
    <col min="6147" max="6147" width="8" style="5" customWidth="1"/>
    <col min="6148" max="6157" width="11.83203125" style="5" customWidth="1"/>
    <col min="6158" max="6158" width="12.58203125" style="5" customWidth="1"/>
    <col min="6159" max="6160" width="12.5" style="5" customWidth="1"/>
    <col min="6161" max="6402" width="11" style="5"/>
    <col min="6403" max="6403" width="8" style="5" customWidth="1"/>
    <col min="6404" max="6413" width="11.83203125" style="5" customWidth="1"/>
    <col min="6414" max="6414" width="12.58203125" style="5" customWidth="1"/>
    <col min="6415" max="6416" width="12.5" style="5" customWidth="1"/>
    <col min="6417" max="6658" width="11" style="5"/>
    <col min="6659" max="6659" width="8" style="5" customWidth="1"/>
    <col min="6660" max="6669" width="11.83203125" style="5" customWidth="1"/>
    <col min="6670" max="6670" width="12.58203125" style="5" customWidth="1"/>
    <col min="6671" max="6672" width="12.5" style="5" customWidth="1"/>
    <col min="6673" max="6914" width="11" style="5"/>
    <col min="6915" max="6915" width="8" style="5" customWidth="1"/>
    <col min="6916" max="6925" width="11.83203125" style="5" customWidth="1"/>
    <col min="6926" max="6926" width="12.58203125" style="5" customWidth="1"/>
    <col min="6927" max="6928" width="12.5" style="5" customWidth="1"/>
    <col min="6929" max="7170" width="11" style="5"/>
    <col min="7171" max="7171" width="8" style="5" customWidth="1"/>
    <col min="7172" max="7181" width="11.83203125" style="5" customWidth="1"/>
    <col min="7182" max="7182" width="12.58203125" style="5" customWidth="1"/>
    <col min="7183" max="7184" width="12.5" style="5" customWidth="1"/>
    <col min="7185" max="7426" width="11" style="5"/>
    <col min="7427" max="7427" width="8" style="5" customWidth="1"/>
    <col min="7428" max="7437" width="11.83203125" style="5" customWidth="1"/>
    <col min="7438" max="7438" width="12.58203125" style="5" customWidth="1"/>
    <col min="7439" max="7440" width="12.5" style="5" customWidth="1"/>
    <col min="7441" max="7682" width="11" style="5"/>
    <col min="7683" max="7683" width="8" style="5" customWidth="1"/>
    <col min="7684" max="7693" width="11.83203125" style="5" customWidth="1"/>
    <col min="7694" max="7694" width="12.58203125" style="5" customWidth="1"/>
    <col min="7695" max="7696" width="12.5" style="5" customWidth="1"/>
    <col min="7697" max="7938" width="11" style="5"/>
    <col min="7939" max="7939" width="8" style="5" customWidth="1"/>
    <col min="7940" max="7949" width="11.83203125" style="5" customWidth="1"/>
    <col min="7950" max="7950" width="12.58203125" style="5" customWidth="1"/>
    <col min="7951" max="7952" width="12.5" style="5" customWidth="1"/>
    <col min="7953" max="8194" width="11" style="5"/>
    <col min="8195" max="8195" width="8" style="5" customWidth="1"/>
    <col min="8196" max="8205" width="11.83203125" style="5" customWidth="1"/>
    <col min="8206" max="8206" width="12.58203125" style="5" customWidth="1"/>
    <col min="8207" max="8208" width="12.5" style="5" customWidth="1"/>
    <col min="8209" max="8450" width="11" style="5"/>
    <col min="8451" max="8451" width="8" style="5" customWidth="1"/>
    <col min="8452" max="8461" width="11.83203125" style="5" customWidth="1"/>
    <col min="8462" max="8462" width="12.58203125" style="5" customWidth="1"/>
    <col min="8463" max="8464" width="12.5" style="5" customWidth="1"/>
    <col min="8465" max="8706" width="11" style="5"/>
    <col min="8707" max="8707" width="8" style="5" customWidth="1"/>
    <col min="8708" max="8717" width="11.83203125" style="5" customWidth="1"/>
    <col min="8718" max="8718" width="12.58203125" style="5" customWidth="1"/>
    <col min="8719" max="8720" width="12.5" style="5" customWidth="1"/>
    <col min="8721" max="8962" width="11" style="5"/>
    <col min="8963" max="8963" width="8" style="5" customWidth="1"/>
    <col min="8964" max="8973" width="11.83203125" style="5" customWidth="1"/>
    <col min="8974" max="8974" width="12.58203125" style="5" customWidth="1"/>
    <col min="8975" max="8976" width="12.5" style="5" customWidth="1"/>
    <col min="8977" max="9218" width="11" style="5"/>
    <col min="9219" max="9219" width="8" style="5" customWidth="1"/>
    <col min="9220" max="9229" width="11.83203125" style="5" customWidth="1"/>
    <col min="9230" max="9230" width="12.58203125" style="5" customWidth="1"/>
    <col min="9231" max="9232" width="12.5" style="5" customWidth="1"/>
    <col min="9233" max="9474" width="11" style="5"/>
    <col min="9475" max="9475" width="8" style="5" customWidth="1"/>
    <col min="9476" max="9485" width="11.83203125" style="5" customWidth="1"/>
    <col min="9486" max="9486" width="12.58203125" style="5" customWidth="1"/>
    <col min="9487" max="9488" width="12.5" style="5" customWidth="1"/>
    <col min="9489" max="9730" width="11" style="5"/>
    <col min="9731" max="9731" width="8" style="5" customWidth="1"/>
    <col min="9732" max="9741" width="11.83203125" style="5" customWidth="1"/>
    <col min="9742" max="9742" width="12.58203125" style="5" customWidth="1"/>
    <col min="9743" max="9744" width="12.5" style="5" customWidth="1"/>
    <col min="9745" max="9986" width="11" style="5"/>
    <col min="9987" max="9987" width="8" style="5" customWidth="1"/>
    <col min="9988" max="9997" width="11.83203125" style="5" customWidth="1"/>
    <col min="9998" max="9998" width="12.58203125" style="5" customWidth="1"/>
    <col min="9999" max="10000" width="12.5" style="5" customWidth="1"/>
    <col min="10001" max="10242" width="11" style="5"/>
    <col min="10243" max="10243" width="8" style="5" customWidth="1"/>
    <col min="10244" max="10253" width="11.83203125" style="5" customWidth="1"/>
    <col min="10254" max="10254" width="12.58203125" style="5" customWidth="1"/>
    <col min="10255" max="10256" width="12.5" style="5" customWidth="1"/>
    <col min="10257" max="10498" width="11" style="5"/>
    <col min="10499" max="10499" width="8" style="5" customWidth="1"/>
    <col min="10500" max="10509" width="11.83203125" style="5" customWidth="1"/>
    <col min="10510" max="10510" width="12.58203125" style="5" customWidth="1"/>
    <col min="10511" max="10512" width="12.5" style="5" customWidth="1"/>
    <col min="10513" max="10754" width="11" style="5"/>
    <col min="10755" max="10755" width="8" style="5" customWidth="1"/>
    <col min="10756" max="10765" width="11.83203125" style="5" customWidth="1"/>
    <col min="10766" max="10766" width="12.58203125" style="5" customWidth="1"/>
    <col min="10767" max="10768" width="12.5" style="5" customWidth="1"/>
    <col min="10769" max="11010" width="11" style="5"/>
    <col min="11011" max="11011" width="8" style="5" customWidth="1"/>
    <col min="11012" max="11021" width="11.83203125" style="5" customWidth="1"/>
    <col min="11022" max="11022" width="12.58203125" style="5" customWidth="1"/>
    <col min="11023" max="11024" width="12.5" style="5" customWidth="1"/>
    <col min="11025" max="11266" width="11" style="5"/>
    <col min="11267" max="11267" width="8" style="5" customWidth="1"/>
    <col min="11268" max="11277" width="11.83203125" style="5" customWidth="1"/>
    <col min="11278" max="11278" width="12.58203125" style="5" customWidth="1"/>
    <col min="11279" max="11280" width="12.5" style="5" customWidth="1"/>
    <col min="11281" max="11522" width="11" style="5"/>
    <col min="11523" max="11523" width="8" style="5" customWidth="1"/>
    <col min="11524" max="11533" width="11.83203125" style="5" customWidth="1"/>
    <col min="11534" max="11534" width="12.58203125" style="5" customWidth="1"/>
    <col min="11535" max="11536" width="12.5" style="5" customWidth="1"/>
    <col min="11537" max="11778" width="11" style="5"/>
    <col min="11779" max="11779" width="8" style="5" customWidth="1"/>
    <col min="11780" max="11789" width="11.83203125" style="5" customWidth="1"/>
    <col min="11790" max="11790" width="12.58203125" style="5" customWidth="1"/>
    <col min="11791" max="11792" width="12.5" style="5" customWidth="1"/>
    <col min="11793" max="12034" width="11" style="5"/>
    <col min="12035" max="12035" width="8" style="5" customWidth="1"/>
    <col min="12036" max="12045" width="11.83203125" style="5" customWidth="1"/>
    <col min="12046" max="12046" width="12.58203125" style="5" customWidth="1"/>
    <col min="12047" max="12048" width="12.5" style="5" customWidth="1"/>
    <col min="12049" max="12290" width="11" style="5"/>
    <col min="12291" max="12291" width="8" style="5" customWidth="1"/>
    <col min="12292" max="12301" width="11.83203125" style="5" customWidth="1"/>
    <col min="12302" max="12302" width="12.58203125" style="5" customWidth="1"/>
    <col min="12303" max="12304" width="12.5" style="5" customWidth="1"/>
    <col min="12305" max="12546" width="11" style="5"/>
    <col min="12547" max="12547" width="8" style="5" customWidth="1"/>
    <col min="12548" max="12557" width="11.83203125" style="5" customWidth="1"/>
    <col min="12558" max="12558" width="12.58203125" style="5" customWidth="1"/>
    <col min="12559" max="12560" width="12.5" style="5" customWidth="1"/>
    <col min="12561" max="12802" width="11" style="5"/>
    <col min="12803" max="12803" width="8" style="5" customWidth="1"/>
    <col min="12804" max="12813" width="11.83203125" style="5" customWidth="1"/>
    <col min="12814" max="12814" width="12.58203125" style="5" customWidth="1"/>
    <col min="12815" max="12816" width="12.5" style="5" customWidth="1"/>
    <col min="12817" max="13058" width="11" style="5"/>
    <col min="13059" max="13059" width="8" style="5" customWidth="1"/>
    <col min="13060" max="13069" width="11.83203125" style="5" customWidth="1"/>
    <col min="13070" max="13070" width="12.58203125" style="5" customWidth="1"/>
    <col min="13071" max="13072" width="12.5" style="5" customWidth="1"/>
    <col min="13073" max="13314" width="11" style="5"/>
    <col min="13315" max="13315" width="8" style="5" customWidth="1"/>
    <col min="13316" max="13325" width="11.83203125" style="5" customWidth="1"/>
    <col min="13326" max="13326" width="12.58203125" style="5" customWidth="1"/>
    <col min="13327" max="13328" width="12.5" style="5" customWidth="1"/>
    <col min="13329" max="13570" width="11" style="5"/>
    <col min="13571" max="13571" width="8" style="5" customWidth="1"/>
    <col min="13572" max="13581" width="11.83203125" style="5" customWidth="1"/>
    <col min="13582" max="13582" width="12.58203125" style="5" customWidth="1"/>
    <col min="13583" max="13584" width="12.5" style="5" customWidth="1"/>
    <col min="13585" max="13826" width="11" style="5"/>
    <col min="13827" max="13827" width="8" style="5" customWidth="1"/>
    <col min="13828" max="13837" width="11.83203125" style="5" customWidth="1"/>
    <col min="13838" max="13838" width="12.58203125" style="5" customWidth="1"/>
    <col min="13839" max="13840" width="12.5" style="5" customWidth="1"/>
    <col min="13841" max="14082" width="11" style="5"/>
    <col min="14083" max="14083" width="8" style="5" customWidth="1"/>
    <col min="14084" max="14093" width="11.83203125" style="5" customWidth="1"/>
    <col min="14094" max="14094" width="12.58203125" style="5" customWidth="1"/>
    <col min="14095" max="14096" width="12.5" style="5" customWidth="1"/>
    <col min="14097" max="14338" width="11" style="5"/>
    <col min="14339" max="14339" width="8" style="5" customWidth="1"/>
    <col min="14340" max="14349" width="11.83203125" style="5" customWidth="1"/>
    <col min="14350" max="14350" width="12.58203125" style="5" customWidth="1"/>
    <col min="14351" max="14352" width="12.5" style="5" customWidth="1"/>
    <col min="14353" max="14594" width="11" style="5"/>
    <col min="14595" max="14595" width="8" style="5" customWidth="1"/>
    <col min="14596" max="14605" width="11.83203125" style="5" customWidth="1"/>
    <col min="14606" max="14606" width="12.58203125" style="5" customWidth="1"/>
    <col min="14607" max="14608" width="12.5" style="5" customWidth="1"/>
    <col min="14609" max="14850" width="11" style="5"/>
    <col min="14851" max="14851" width="8" style="5" customWidth="1"/>
    <col min="14852" max="14861" width="11.83203125" style="5" customWidth="1"/>
    <col min="14862" max="14862" width="12.58203125" style="5" customWidth="1"/>
    <col min="14863" max="14864" width="12.5" style="5" customWidth="1"/>
    <col min="14865" max="15106" width="11" style="5"/>
    <col min="15107" max="15107" width="8" style="5" customWidth="1"/>
    <col min="15108" max="15117" width="11.83203125" style="5" customWidth="1"/>
    <col min="15118" max="15118" width="12.58203125" style="5" customWidth="1"/>
    <col min="15119" max="15120" width="12.5" style="5" customWidth="1"/>
    <col min="15121" max="15362" width="11" style="5"/>
    <col min="15363" max="15363" width="8" style="5" customWidth="1"/>
    <col min="15364" max="15373" width="11.83203125" style="5" customWidth="1"/>
    <col min="15374" max="15374" width="12.58203125" style="5" customWidth="1"/>
    <col min="15375" max="15376" width="12.5" style="5" customWidth="1"/>
    <col min="15377" max="15618" width="11" style="5"/>
    <col min="15619" max="15619" width="8" style="5" customWidth="1"/>
    <col min="15620" max="15629" width="11.83203125" style="5" customWidth="1"/>
    <col min="15630" max="15630" width="12.58203125" style="5" customWidth="1"/>
    <col min="15631" max="15632" width="12.5" style="5" customWidth="1"/>
    <col min="15633" max="15874" width="11" style="5"/>
    <col min="15875" max="15875" width="8" style="5" customWidth="1"/>
    <col min="15876" max="15885" width="11.83203125" style="5" customWidth="1"/>
    <col min="15886" max="15886" width="12.58203125" style="5" customWidth="1"/>
    <col min="15887" max="15888" width="12.5" style="5" customWidth="1"/>
    <col min="15889" max="16130" width="11" style="5"/>
    <col min="16131" max="16131" width="8" style="5" customWidth="1"/>
    <col min="16132" max="16141" width="11.83203125" style="5" customWidth="1"/>
    <col min="16142" max="16142" width="12.58203125" style="5" customWidth="1"/>
    <col min="16143" max="16144" width="12.5" style="5" customWidth="1"/>
    <col min="16145" max="16384" width="11" style="5"/>
  </cols>
  <sheetData>
    <row r="1" spans="2:16" x14ac:dyDescent="0.25">
      <c r="I1" s="6"/>
      <c r="J1" s="6"/>
      <c r="K1" s="6"/>
      <c r="L1" s="6"/>
      <c r="M1" s="6"/>
      <c r="N1" s="6"/>
    </row>
    <row r="2" spans="2:16" x14ac:dyDescent="0.25">
      <c r="F2" s="6"/>
      <c r="N2" s="6"/>
    </row>
    <row r="3" spans="2:16" ht="28.5" customHeight="1" x14ac:dyDescent="0.25">
      <c r="C3" s="7"/>
      <c r="D3" s="124" t="s">
        <v>0</v>
      </c>
      <c r="E3" s="124"/>
      <c r="F3" s="124"/>
      <c r="G3" s="124"/>
      <c r="H3" s="124"/>
      <c r="I3" s="124" t="s">
        <v>10</v>
      </c>
      <c r="J3" s="124"/>
      <c r="K3" s="124"/>
      <c r="L3" s="124"/>
      <c r="M3" s="124"/>
      <c r="N3" s="124"/>
      <c r="O3" s="8">
        <v>2025</v>
      </c>
      <c r="P3" s="7"/>
    </row>
    <row r="4" spans="2:16" ht="7.5" customHeight="1" thickBot="1" x14ac:dyDescent="0.3"/>
    <row r="5" spans="2:16" ht="27" thickTop="1" thickBot="1" x14ac:dyDescent="0.3">
      <c r="B5" s="9" t="s">
        <v>2</v>
      </c>
      <c r="C5" s="10" t="s">
        <v>3</v>
      </c>
      <c r="D5" s="11" t="s">
        <v>22</v>
      </c>
      <c r="E5" s="11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2" t="s">
        <v>29</v>
      </c>
      <c r="L5" s="12" t="s">
        <v>30</v>
      </c>
      <c r="M5" s="13" t="s">
        <v>31</v>
      </c>
      <c r="N5" s="14" t="s">
        <v>4</v>
      </c>
      <c r="O5" s="14" t="s">
        <v>5</v>
      </c>
      <c r="P5" s="15" t="s">
        <v>32</v>
      </c>
    </row>
    <row r="6" spans="2:16" ht="6.75" customHeight="1" thickTop="1" thickBot="1" x14ac:dyDescent="0.3">
      <c r="B6" s="16"/>
      <c r="C6" s="17"/>
      <c r="D6" s="16"/>
      <c r="E6" s="16"/>
      <c r="F6" s="16"/>
      <c r="G6" s="16"/>
      <c r="H6" s="16"/>
      <c r="I6" s="16"/>
      <c r="J6" s="18"/>
      <c r="K6" s="18"/>
      <c r="L6" s="18"/>
      <c r="M6" s="18"/>
      <c r="N6" s="19"/>
      <c r="O6" s="19"/>
      <c r="P6" s="20"/>
    </row>
    <row r="7" spans="2:16" ht="14.15" customHeight="1" thickTop="1" x14ac:dyDescent="0.25">
      <c r="B7" s="21" t="s">
        <v>6</v>
      </c>
      <c r="C7" s="22">
        <v>45292</v>
      </c>
      <c r="D7" s="23">
        <v>969965.39999999991</v>
      </c>
      <c r="E7" s="23">
        <v>955968.52</v>
      </c>
      <c r="F7" s="23">
        <v>1452414.59</v>
      </c>
      <c r="G7" s="23">
        <v>486955.46</v>
      </c>
      <c r="H7" s="23">
        <v>1188581.03</v>
      </c>
      <c r="I7" s="23">
        <v>150384.39000000001</v>
      </c>
      <c r="J7" s="23">
        <v>835307.45</v>
      </c>
      <c r="K7" s="23">
        <v>30963.41</v>
      </c>
      <c r="L7" s="23">
        <v>839959.31</v>
      </c>
      <c r="M7" s="23">
        <v>218637.14</v>
      </c>
      <c r="N7" s="24">
        <v>7129136.7000000002</v>
      </c>
      <c r="O7" s="24">
        <v>622308.37999999989</v>
      </c>
      <c r="P7" s="24">
        <v>7751445.0800000001</v>
      </c>
    </row>
    <row r="8" spans="2:16" ht="14.15" customHeight="1" x14ac:dyDescent="0.25">
      <c r="B8" s="25"/>
      <c r="C8" s="26">
        <v>45658</v>
      </c>
      <c r="D8" s="27">
        <v>809016.31999999995</v>
      </c>
      <c r="E8" s="27">
        <v>750179.67</v>
      </c>
      <c r="F8" s="27">
        <v>1562032.91</v>
      </c>
      <c r="G8" s="27">
        <v>663663.18999999994</v>
      </c>
      <c r="H8" s="27">
        <v>1268748.58</v>
      </c>
      <c r="I8" s="27">
        <v>192744</v>
      </c>
      <c r="J8" s="27">
        <v>628620.01</v>
      </c>
      <c r="K8" s="27">
        <v>36305.61</v>
      </c>
      <c r="L8" s="27">
        <v>897287.51</v>
      </c>
      <c r="M8" s="27">
        <v>284101.59999999998</v>
      </c>
      <c r="N8" s="28">
        <v>7092699.3999999994</v>
      </c>
      <c r="O8" s="28">
        <v>615530.78999999992</v>
      </c>
      <c r="P8" s="28">
        <v>7708230.1899999995</v>
      </c>
    </row>
    <row r="9" spans="2:16" ht="14.15" customHeight="1" x14ac:dyDescent="0.25">
      <c r="B9" s="25" t="s">
        <v>7</v>
      </c>
      <c r="C9" s="29">
        <v>45323</v>
      </c>
      <c r="D9" s="30">
        <v>1034768.4900000001</v>
      </c>
      <c r="E9" s="31">
        <v>1036235.34</v>
      </c>
      <c r="F9" s="31">
        <v>1528309.76</v>
      </c>
      <c r="G9" s="31">
        <v>545131.01</v>
      </c>
      <c r="H9" s="31">
        <v>1246617.23</v>
      </c>
      <c r="I9" s="31">
        <v>173486.32</v>
      </c>
      <c r="J9" s="31">
        <v>921866.06</v>
      </c>
      <c r="K9" s="31">
        <v>36788.9</v>
      </c>
      <c r="L9" s="31">
        <v>883072.77</v>
      </c>
      <c r="M9" s="31">
        <v>233562.83</v>
      </c>
      <c r="N9" s="32">
        <v>7639838.7100000009</v>
      </c>
      <c r="O9" s="32">
        <v>714809.07</v>
      </c>
      <c r="P9" s="32">
        <v>8354647.7800000012</v>
      </c>
    </row>
    <row r="10" spans="2:16" ht="14.15" customHeight="1" x14ac:dyDescent="0.25">
      <c r="B10" s="33"/>
      <c r="C10" s="26">
        <v>45689</v>
      </c>
      <c r="D10" s="27">
        <v>1009784.71</v>
      </c>
      <c r="E10" s="27">
        <v>926535.64</v>
      </c>
      <c r="F10" s="27">
        <v>1867727.62</v>
      </c>
      <c r="G10" s="27">
        <v>807782.98</v>
      </c>
      <c r="H10" s="27">
        <v>1536212.24</v>
      </c>
      <c r="I10" s="27">
        <v>238802.76</v>
      </c>
      <c r="J10" s="27">
        <v>788097.26</v>
      </c>
      <c r="K10" s="27">
        <v>41145.26</v>
      </c>
      <c r="L10" s="27">
        <v>1060181.77</v>
      </c>
      <c r="M10" s="27">
        <v>337259.78</v>
      </c>
      <c r="N10" s="28">
        <v>8613530.0199999996</v>
      </c>
      <c r="O10" s="28">
        <v>696119.36</v>
      </c>
      <c r="P10" s="28">
        <v>9309649.379999999</v>
      </c>
    </row>
    <row r="11" spans="2:16" ht="14.15" customHeight="1" x14ac:dyDescent="0.25">
      <c r="B11" s="25" t="s">
        <v>8</v>
      </c>
      <c r="C11" s="29">
        <v>45352</v>
      </c>
      <c r="D11" s="30">
        <v>1281803.0499999998</v>
      </c>
      <c r="E11" s="31">
        <v>1282205.51</v>
      </c>
      <c r="F11" s="31">
        <v>1898472.04</v>
      </c>
      <c r="G11" s="31">
        <v>641350.84</v>
      </c>
      <c r="H11" s="31">
        <v>1584555.24</v>
      </c>
      <c r="I11" s="31">
        <v>190670.06</v>
      </c>
      <c r="J11" s="31">
        <v>1171911</v>
      </c>
      <c r="K11" s="31">
        <v>44885.06</v>
      </c>
      <c r="L11" s="31">
        <v>1061469.8700000001</v>
      </c>
      <c r="M11" s="31">
        <v>370045.09</v>
      </c>
      <c r="N11" s="32">
        <v>9527367.7599999979</v>
      </c>
      <c r="O11" s="32">
        <v>782433.6399999999</v>
      </c>
      <c r="P11" s="32">
        <v>10309801.399999999</v>
      </c>
    </row>
    <row r="12" spans="2:16" ht="14.15" customHeight="1" x14ac:dyDescent="0.25">
      <c r="B12" s="33"/>
      <c r="C12" s="26">
        <v>45717</v>
      </c>
      <c r="D12" s="27">
        <v>1006022.8999999999</v>
      </c>
      <c r="E12" s="27">
        <v>930629.6</v>
      </c>
      <c r="F12" s="27">
        <v>1833747.33</v>
      </c>
      <c r="G12" s="27">
        <v>718114.42</v>
      </c>
      <c r="H12" s="27">
        <v>1542357.35</v>
      </c>
      <c r="I12" s="27">
        <v>208246.21</v>
      </c>
      <c r="J12" s="27">
        <v>865999.26</v>
      </c>
      <c r="K12" s="27">
        <v>34903.29</v>
      </c>
      <c r="L12" s="27">
        <v>993158.17</v>
      </c>
      <c r="M12" s="27">
        <v>374834.29</v>
      </c>
      <c r="N12" s="28">
        <v>8508012.8199999984</v>
      </c>
      <c r="O12" s="28">
        <v>709992.74999999988</v>
      </c>
      <c r="P12" s="28">
        <v>9218005.5699999984</v>
      </c>
    </row>
    <row r="13" spans="2:16" ht="14.15" customHeight="1" x14ac:dyDescent="0.25">
      <c r="B13" s="25" t="s">
        <v>9</v>
      </c>
      <c r="C13" s="29">
        <v>45383</v>
      </c>
      <c r="D13" s="30">
        <v>1020901.56</v>
      </c>
      <c r="E13" s="31">
        <v>1029790.8</v>
      </c>
      <c r="F13" s="31">
        <v>1585936.35</v>
      </c>
      <c r="G13" s="31">
        <v>614819.1</v>
      </c>
      <c r="H13" s="31">
        <v>1343386.48</v>
      </c>
      <c r="I13" s="31">
        <v>189880.29</v>
      </c>
      <c r="J13" s="31">
        <v>942593.57</v>
      </c>
      <c r="K13" s="31">
        <v>44228.75</v>
      </c>
      <c r="L13" s="31">
        <v>880706.67</v>
      </c>
      <c r="M13" s="31">
        <v>259173.53</v>
      </c>
      <c r="N13" s="32">
        <v>7911417.0999999996</v>
      </c>
      <c r="O13" s="32">
        <v>755722.32</v>
      </c>
      <c r="P13" s="32">
        <v>8667139.4199999999</v>
      </c>
    </row>
    <row r="14" spans="2:16" ht="14.15" customHeight="1" x14ac:dyDescent="0.25">
      <c r="B14" s="33"/>
      <c r="C14" s="26">
        <v>45748</v>
      </c>
      <c r="D14" s="27">
        <v>847565.46999999986</v>
      </c>
      <c r="E14" s="27">
        <v>794254.48</v>
      </c>
      <c r="F14" s="27">
        <v>1495216.3</v>
      </c>
      <c r="G14" s="27">
        <v>672705.17</v>
      </c>
      <c r="H14" s="27">
        <v>1268213.49</v>
      </c>
      <c r="I14" s="27">
        <v>210485.33</v>
      </c>
      <c r="J14" s="27">
        <v>705053.66</v>
      </c>
      <c r="K14" s="27">
        <v>44576.53</v>
      </c>
      <c r="L14" s="27">
        <v>808672.76</v>
      </c>
      <c r="M14" s="27">
        <v>281451.8</v>
      </c>
      <c r="N14" s="28">
        <v>7128194.9900000002</v>
      </c>
      <c r="O14" s="28">
        <v>811723.49999999988</v>
      </c>
      <c r="P14" s="34">
        <v>7939918.4900000002</v>
      </c>
    </row>
    <row r="15" spans="2:16" ht="14.15" customHeight="1" x14ac:dyDescent="0.25">
      <c r="B15" s="25" t="s">
        <v>10</v>
      </c>
      <c r="C15" s="29">
        <v>45413</v>
      </c>
      <c r="D15" s="30">
        <v>1099743.46</v>
      </c>
      <c r="E15" s="31">
        <v>1104113.81</v>
      </c>
      <c r="F15" s="31">
        <v>1696522.01</v>
      </c>
      <c r="G15" s="31">
        <v>665058.18999999994</v>
      </c>
      <c r="H15" s="31">
        <v>1431724.97</v>
      </c>
      <c r="I15" s="31">
        <v>207543.74</v>
      </c>
      <c r="J15" s="31">
        <v>1012876.08</v>
      </c>
      <c r="K15" s="31">
        <v>47440.61</v>
      </c>
      <c r="L15" s="31">
        <v>958845.95</v>
      </c>
      <c r="M15" s="31">
        <v>275272.26</v>
      </c>
      <c r="N15" s="32">
        <v>8499141.0800000019</v>
      </c>
      <c r="O15" s="32">
        <v>807935.95000000007</v>
      </c>
      <c r="P15" s="32">
        <v>9307077.0300000012</v>
      </c>
    </row>
    <row r="16" spans="2:16" ht="14.15" customHeight="1" x14ac:dyDescent="0.25">
      <c r="B16" s="33"/>
      <c r="C16" s="26">
        <v>45778</v>
      </c>
      <c r="D16" s="27">
        <v>950986.18</v>
      </c>
      <c r="E16" s="27">
        <v>889898.89</v>
      </c>
      <c r="F16" s="27">
        <v>1702619.64</v>
      </c>
      <c r="G16" s="27">
        <v>756364.05</v>
      </c>
      <c r="H16" s="27">
        <v>1429251.21</v>
      </c>
      <c r="I16" s="27">
        <v>237348.03</v>
      </c>
      <c r="J16" s="27">
        <v>783184.82</v>
      </c>
      <c r="K16" s="27">
        <v>49368.01</v>
      </c>
      <c r="L16" s="27">
        <v>929466.9</v>
      </c>
      <c r="M16" s="27">
        <v>309708.44</v>
      </c>
      <c r="N16" s="28">
        <v>8038196.1700000009</v>
      </c>
      <c r="O16" s="28">
        <v>800500.12097275071</v>
      </c>
      <c r="P16" s="28">
        <v>8838696.2909727506</v>
      </c>
    </row>
    <row r="17" spans="2:16" ht="14.15" customHeight="1" x14ac:dyDescent="0.25">
      <c r="B17" s="25" t="s">
        <v>11</v>
      </c>
      <c r="C17" s="29">
        <v>45444</v>
      </c>
      <c r="D17" s="30">
        <v>955235.89</v>
      </c>
      <c r="E17" s="31">
        <v>979623.98</v>
      </c>
      <c r="F17" s="31">
        <v>1469157.81</v>
      </c>
      <c r="G17" s="31">
        <v>613204.35</v>
      </c>
      <c r="H17" s="31">
        <v>1257333.8999999999</v>
      </c>
      <c r="I17" s="31">
        <v>196161.65</v>
      </c>
      <c r="J17" s="31">
        <v>889686.37</v>
      </c>
      <c r="K17" s="31">
        <v>46185.57</v>
      </c>
      <c r="L17" s="31">
        <v>817477.14</v>
      </c>
      <c r="M17" s="31">
        <v>256356.41</v>
      </c>
      <c r="N17" s="32">
        <v>7480423.0700000003</v>
      </c>
      <c r="O17" s="32">
        <v>979605.65999999968</v>
      </c>
      <c r="P17" s="32">
        <v>8460028.7300000004</v>
      </c>
    </row>
    <row r="18" spans="2:16" ht="14.15" customHeight="1" x14ac:dyDescent="0.25">
      <c r="B18" s="35"/>
      <c r="C18" s="26">
        <v>45809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8">
        <v>0</v>
      </c>
      <c r="O18" s="28">
        <v>0</v>
      </c>
      <c r="P18" s="28" t="s">
        <v>34</v>
      </c>
    </row>
    <row r="19" spans="2:16" ht="14.15" customHeight="1" x14ac:dyDescent="0.25">
      <c r="B19" s="25" t="s">
        <v>12</v>
      </c>
      <c r="C19" s="29">
        <v>45474</v>
      </c>
      <c r="D19" s="30">
        <v>938992.83</v>
      </c>
      <c r="E19" s="31">
        <v>956906.69</v>
      </c>
      <c r="F19" s="31">
        <v>1438359.42</v>
      </c>
      <c r="G19" s="31">
        <v>588056.93000000005</v>
      </c>
      <c r="H19" s="31">
        <v>1256086.21</v>
      </c>
      <c r="I19" s="31">
        <v>191493.66</v>
      </c>
      <c r="J19" s="31">
        <v>873931.58</v>
      </c>
      <c r="K19" s="31">
        <v>37930.339999999997</v>
      </c>
      <c r="L19" s="31">
        <v>803564.44</v>
      </c>
      <c r="M19" s="31">
        <v>271960.45</v>
      </c>
      <c r="N19" s="32">
        <v>7357282.5499999998</v>
      </c>
      <c r="O19" s="32">
        <v>1052646.5</v>
      </c>
      <c r="P19" s="32">
        <v>8409929.0500000007</v>
      </c>
    </row>
    <row r="20" spans="2:16" ht="14.15" customHeight="1" x14ac:dyDescent="0.25">
      <c r="B20" s="33"/>
      <c r="C20" s="26">
        <v>45839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8">
        <v>0</v>
      </c>
      <c r="O20" s="28">
        <v>0</v>
      </c>
      <c r="P20" s="28" t="s">
        <v>34</v>
      </c>
    </row>
    <row r="21" spans="2:16" ht="14.15" customHeight="1" x14ac:dyDescent="0.25">
      <c r="B21" s="25" t="s">
        <v>13</v>
      </c>
      <c r="C21" s="29">
        <v>45505</v>
      </c>
      <c r="D21" s="30">
        <v>699243.17</v>
      </c>
      <c r="E21" s="31">
        <v>722563</v>
      </c>
      <c r="F21" s="31">
        <v>1093524.1200000001</v>
      </c>
      <c r="G21" s="31">
        <v>455001.51</v>
      </c>
      <c r="H21" s="31">
        <v>983876.75</v>
      </c>
      <c r="I21" s="31">
        <v>143906.4</v>
      </c>
      <c r="J21" s="31">
        <v>647952.37</v>
      </c>
      <c r="K21" s="31">
        <v>34045.51</v>
      </c>
      <c r="L21" s="31">
        <v>584344.71</v>
      </c>
      <c r="M21" s="31">
        <v>237162.73</v>
      </c>
      <c r="N21" s="32">
        <v>5601620.2699999996</v>
      </c>
      <c r="O21" s="32">
        <v>1057470.1599999999</v>
      </c>
      <c r="P21" s="32">
        <v>6659090.4299999997</v>
      </c>
    </row>
    <row r="22" spans="2:16" ht="14.15" customHeight="1" x14ac:dyDescent="0.25">
      <c r="B22" s="25"/>
      <c r="C22" s="26">
        <v>45870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8">
        <v>0</v>
      </c>
      <c r="O22" s="28">
        <v>0</v>
      </c>
      <c r="P22" s="28" t="s">
        <v>34</v>
      </c>
    </row>
    <row r="23" spans="2:16" ht="14.15" customHeight="1" x14ac:dyDescent="0.25">
      <c r="B23" s="25" t="s">
        <v>1</v>
      </c>
      <c r="C23" s="29">
        <v>45536</v>
      </c>
      <c r="D23" s="30">
        <v>1006585.12</v>
      </c>
      <c r="E23" s="31">
        <v>997833.66</v>
      </c>
      <c r="F23" s="31">
        <v>1552498.21</v>
      </c>
      <c r="G23" s="31">
        <v>653635.46</v>
      </c>
      <c r="H23" s="31">
        <v>1341742.68</v>
      </c>
      <c r="I23" s="31">
        <v>209798.37</v>
      </c>
      <c r="J23" s="31">
        <v>928155.42</v>
      </c>
      <c r="K23" s="31">
        <v>41426.589999999997</v>
      </c>
      <c r="L23" s="31">
        <v>872430.58</v>
      </c>
      <c r="M23" s="31">
        <v>268209.48</v>
      </c>
      <c r="N23" s="32">
        <v>7872315.5700000003</v>
      </c>
      <c r="O23" s="32">
        <v>812167.49999999988</v>
      </c>
      <c r="P23" s="32">
        <v>8684483.0700000003</v>
      </c>
    </row>
    <row r="24" spans="2:16" ht="14.15" customHeight="1" x14ac:dyDescent="0.25">
      <c r="B24" s="33"/>
      <c r="C24" s="26">
        <v>45901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8">
        <v>0</v>
      </c>
      <c r="O24" s="28">
        <v>0</v>
      </c>
      <c r="P24" s="28" t="s">
        <v>34</v>
      </c>
    </row>
    <row r="25" spans="2:16" ht="14.15" customHeight="1" x14ac:dyDescent="0.25">
      <c r="B25" s="25" t="s">
        <v>14</v>
      </c>
      <c r="C25" s="29">
        <v>45566</v>
      </c>
      <c r="D25" s="30">
        <v>1060184.72</v>
      </c>
      <c r="E25" s="31">
        <v>1070654.42</v>
      </c>
      <c r="F25" s="31">
        <v>1675618.79</v>
      </c>
      <c r="G25" s="31">
        <v>654157.29</v>
      </c>
      <c r="H25" s="31">
        <v>1417521.21</v>
      </c>
      <c r="I25" s="31">
        <v>204950.7</v>
      </c>
      <c r="J25" s="31">
        <v>987741.15</v>
      </c>
      <c r="K25" s="31">
        <v>41824.239999999998</v>
      </c>
      <c r="L25" s="31">
        <v>940180.02</v>
      </c>
      <c r="M25" s="31">
        <v>279778.49</v>
      </c>
      <c r="N25" s="32">
        <v>8332611.0300000012</v>
      </c>
      <c r="O25" s="32">
        <v>837656.00999999989</v>
      </c>
      <c r="P25" s="32">
        <v>9170267.040000001</v>
      </c>
    </row>
    <row r="26" spans="2:16" ht="14.15" customHeight="1" x14ac:dyDescent="0.25">
      <c r="B26" s="33"/>
      <c r="C26" s="26">
        <v>45931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8">
        <v>0</v>
      </c>
      <c r="O26" s="28">
        <v>0</v>
      </c>
      <c r="P26" s="28" t="s">
        <v>34</v>
      </c>
    </row>
    <row r="27" spans="2:16" ht="14.15" customHeight="1" x14ac:dyDescent="0.25">
      <c r="B27" s="25" t="s">
        <v>15</v>
      </c>
      <c r="C27" s="29">
        <v>45597</v>
      </c>
      <c r="D27" s="30">
        <v>20175.439999999991</v>
      </c>
      <c r="E27" s="31">
        <v>3868.99</v>
      </c>
      <c r="F27" s="31">
        <v>66583.990000000005</v>
      </c>
      <c r="G27" s="31">
        <v>980206.14</v>
      </c>
      <c r="H27" s="31">
        <v>58699.76</v>
      </c>
      <c r="I27" s="31">
        <v>276485.53999999998</v>
      </c>
      <c r="J27" s="31">
        <v>59630.05</v>
      </c>
      <c r="K27" s="31">
        <v>29427.29</v>
      </c>
      <c r="L27" s="31">
        <v>39509.370000000003</v>
      </c>
      <c r="M27" s="31">
        <v>333781.09000000003</v>
      </c>
      <c r="N27" s="32">
        <v>1868367.6600000004</v>
      </c>
      <c r="O27" s="32">
        <v>718371.60000000009</v>
      </c>
      <c r="P27" s="32">
        <v>2586739.2600000007</v>
      </c>
    </row>
    <row r="28" spans="2:16" ht="14.15" customHeight="1" x14ac:dyDescent="0.25">
      <c r="B28" s="33"/>
      <c r="C28" s="26">
        <v>45962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8">
        <v>0</v>
      </c>
      <c r="O28" s="28">
        <v>0</v>
      </c>
      <c r="P28" s="28" t="s">
        <v>34</v>
      </c>
    </row>
    <row r="29" spans="2:16" ht="14.15" customHeight="1" x14ac:dyDescent="0.25">
      <c r="B29" s="25" t="s">
        <v>16</v>
      </c>
      <c r="C29" s="29">
        <v>45627</v>
      </c>
      <c r="D29" s="30">
        <v>761951</v>
      </c>
      <c r="E29" s="31">
        <v>633574.76</v>
      </c>
      <c r="F29" s="31">
        <v>1502552.71</v>
      </c>
      <c r="G29" s="31">
        <v>641736.67000000004</v>
      </c>
      <c r="H29" s="31">
        <v>1183857.8400000001</v>
      </c>
      <c r="I29" s="31">
        <v>186977.6</v>
      </c>
      <c r="J29" s="31">
        <v>557911.15</v>
      </c>
      <c r="K29" s="31">
        <v>29779.65</v>
      </c>
      <c r="L29" s="31">
        <v>823950.57</v>
      </c>
      <c r="M29" s="31">
        <v>295573.58</v>
      </c>
      <c r="N29" s="32">
        <v>6617865.5300000003</v>
      </c>
      <c r="O29" s="32">
        <v>852562.51999999979</v>
      </c>
      <c r="P29" s="32">
        <v>7470428.0499999998</v>
      </c>
    </row>
    <row r="30" spans="2:16" ht="14.15" customHeight="1" thickBot="1" x14ac:dyDescent="0.3">
      <c r="B30" s="36"/>
      <c r="C30" s="37">
        <v>45992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9">
        <v>0</v>
      </c>
      <c r="O30" s="39">
        <v>0</v>
      </c>
      <c r="P30" s="39" t="s">
        <v>34</v>
      </c>
    </row>
    <row r="31" spans="2:16" ht="13" thickTop="1" x14ac:dyDescent="0.25"/>
    <row r="34" spans="2:10" ht="18.5" thickBot="1" x14ac:dyDescent="0.3">
      <c r="B34" s="125" t="s">
        <v>17</v>
      </c>
      <c r="C34" s="125"/>
      <c r="D34" s="125"/>
      <c r="E34" s="125"/>
      <c r="F34" s="125"/>
      <c r="G34" s="125"/>
      <c r="H34" s="125"/>
      <c r="I34" s="125"/>
    </row>
    <row r="35" spans="2:10" ht="27" thickTop="1" thickBot="1" x14ac:dyDescent="0.3">
      <c r="B35" s="9" t="s">
        <v>2</v>
      </c>
      <c r="C35" s="40" t="s">
        <v>3</v>
      </c>
      <c r="D35" s="41" t="s">
        <v>22</v>
      </c>
      <c r="E35" s="12" t="s">
        <v>23</v>
      </c>
      <c r="F35" s="12" t="s">
        <v>24</v>
      </c>
      <c r="G35" s="12" t="s">
        <v>25</v>
      </c>
      <c r="H35" s="12" t="s">
        <v>26</v>
      </c>
      <c r="I35" s="12" t="s">
        <v>30</v>
      </c>
      <c r="J35" s="14" t="s">
        <v>5</v>
      </c>
    </row>
    <row r="36" spans="2:10" ht="14" thickTop="1" thickBot="1" x14ac:dyDescent="0.3">
      <c r="B36" s="18"/>
      <c r="C36" s="42"/>
      <c r="D36" s="18"/>
      <c r="E36" s="18"/>
      <c r="F36" s="18"/>
      <c r="G36" s="18"/>
      <c r="H36" s="18"/>
      <c r="I36" s="18"/>
      <c r="J36" s="19"/>
    </row>
    <row r="37" spans="2:10" ht="13" thickTop="1" x14ac:dyDescent="0.25">
      <c r="B37" s="119" t="s">
        <v>6</v>
      </c>
      <c r="C37" s="117">
        <v>45292</v>
      </c>
      <c r="D37" s="43">
        <v>173312.88382999995</v>
      </c>
      <c r="E37" s="43">
        <v>212580.54260799996</v>
      </c>
      <c r="F37" s="43">
        <v>81086.781913999977</v>
      </c>
      <c r="G37" s="43">
        <v>58683.680233999978</v>
      </c>
      <c r="H37" s="43">
        <v>31364.342351999985</v>
      </c>
      <c r="I37" s="44">
        <v>65280.149061999975</v>
      </c>
      <c r="J37" s="45">
        <v>622308.37999999989</v>
      </c>
    </row>
    <row r="38" spans="2:10" x14ac:dyDescent="0.25">
      <c r="B38" s="122"/>
      <c r="C38" s="118">
        <v>45658</v>
      </c>
      <c r="D38" s="47">
        <v>171425.32501499998</v>
      </c>
      <c r="E38" s="47">
        <v>210265.31786399998</v>
      </c>
      <c r="F38" s="47">
        <v>80203.661936999983</v>
      </c>
      <c r="G38" s="47">
        <v>58044.553496999994</v>
      </c>
      <c r="H38" s="48">
        <v>31022.751815999993</v>
      </c>
      <c r="I38" s="48">
        <v>64569.179870999993</v>
      </c>
      <c r="J38" s="49">
        <v>615530.78999999992</v>
      </c>
    </row>
    <row r="39" spans="2:10" x14ac:dyDescent="0.25">
      <c r="B39" s="122"/>
      <c r="C39" s="46" t="s">
        <v>18</v>
      </c>
      <c r="D39" s="47">
        <v>-1887.5588149999676</v>
      </c>
      <c r="E39" s="47">
        <v>-2315.2247439999774</v>
      </c>
      <c r="F39" s="47">
        <v>-883.11997699999483</v>
      </c>
      <c r="G39" s="47">
        <v>-639.12673699998413</v>
      </c>
      <c r="H39" s="47">
        <v>-341.59053599999243</v>
      </c>
      <c r="I39" s="47">
        <v>-710.96919099998195</v>
      </c>
      <c r="J39" s="49">
        <v>-6777.5899999999674</v>
      </c>
    </row>
    <row r="40" spans="2:10" ht="13" thickBot="1" x14ac:dyDescent="0.3">
      <c r="B40" s="123"/>
      <c r="C40" s="50" t="s">
        <v>19</v>
      </c>
      <c r="D40" s="51">
        <v>-1.0891047297161394E-2</v>
      </c>
      <c r="E40" s="51">
        <v>-1.0891047297161473E-2</v>
      </c>
      <c r="F40" s="51">
        <v>-1.0891047297161517E-2</v>
      </c>
      <c r="G40" s="51">
        <v>-1.0891047297161312E-2</v>
      </c>
      <c r="H40" s="51">
        <v>-1.0891047297161342E-2</v>
      </c>
      <c r="I40" s="52">
        <v>-1.0891047297161305E-2</v>
      </c>
      <c r="J40" s="53">
        <v>-1.0891047297161527E-2</v>
      </c>
    </row>
    <row r="41" spans="2:10" ht="13" thickTop="1" x14ac:dyDescent="0.25">
      <c r="B41" s="119" t="s">
        <v>7</v>
      </c>
      <c r="C41" s="117">
        <v>45292</v>
      </c>
      <c r="D41" s="54">
        <v>200722.81963838934</v>
      </c>
      <c r="E41" s="54">
        <v>243717.21352752048</v>
      </c>
      <c r="F41" s="54">
        <v>92735.582724194523</v>
      </c>
      <c r="G41" s="54">
        <v>67118.69093417142</v>
      </c>
      <c r="H41" s="55">
        <v>35872.855041946488</v>
      </c>
      <c r="I41" s="55">
        <v>74641.908133777688</v>
      </c>
      <c r="J41" s="56">
        <v>714809.07</v>
      </c>
    </row>
    <row r="42" spans="2:10" x14ac:dyDescent="0.25">
      <c r="B42" s="122"/>
      <c r="C42" s="118">
        <v>45658</v>
      </c>
      <c r="D42" s="47">
        <v>195806.54119418605</v>
      </c>
      <c r="E42" s="47">
        <v>236904.05827034454</v>
      </c>
      <c r="F42" s="47">
        <v>90356.182496109905</v>
      </c>
      <c r="G42" s="47">
        <v>65394.335019131577</v>
      </c>
      <c r="H42" s="48">
        <v>34947.090490688679</v>
      </c>
      <c r="I42" s="48">
        <v>72711.152529539191</v>
      </c>
      <c r="J42" s="49">
        <v>696119.36</v>
      </c>
    </row>
    <row r="43" spans="2:10" x14ac:dyDescent="0.25">
      <c r="B43" s="122"/>
      <c r="C43" s="46" t="s">
        <v>18</v>
      </c>
      <c r="D43" s="47">
        <v>-4916.2784442032862</v>
      </c>
      <c r="E43" s="47">
        <v>-6813.1552571759385</v>
      </c>
      <c r="F43" s="47">
        <v>-2379.400228084618</v>
      </c>
      <c r="G43" s="47">
        <v>-1724.3559150398432</v>
      </c>
      <c r="H43" s="47">
        <v>-925.76455125780922</v>
      </c>
      <c r="I43" s="47">
        <v>-1930.7556042384967</v>
      </c>
      <c r="J43" s="49">
        <v>-18689.709999999963</v>
      </c>
    </row>
    <row r="44" spans="2:10" ht="13" thickBot="1" x14ac:dyDescent="0.3">
      <c r="B44" s="123"/>
      <c r="C44" s="57" t="s">
        <v>19</v>
      </c>
      <c r="D44" s="51">
        <v>-2.4492872574529246E-2</v>
      </c>
      <c r="E44" s="51">
        <v>-2.7955166393721299E-2</v>
      </c>
      <c r="F44" s="51">
        <v>-2.5657899138469935E-2</v>
      </c>
      <c r="G44" s="51">
        <v>-2.5691143421302045E-2</v>
      </c>
      <c r="H44" s="51">
        <v>-2.5806826643023074E-2</v>
      </c>
      <c r="I44" s="58">
        <v>-2.5866911129577251E-2</v>
      </c>
      <c r="J44" s="53">
        <v>-2.6146436558226609E-2</v>
      </c>
    </row>
    <row r="45" spans="2:10" ht="13" thickTop="1" x14ac:dyDescent="0.25">
      <c r="B45" s="119" t="s">
        <v>8</v>
      </c>
      <c r="C45" s="117">
        <v>45292</v>
      </c>
      <c r="D45" s="54">
        <v>219429.70854290287</v>
      </c>
      <c r="E45" s="54">
        <v>266587.97270420648</v>
      </c>
      <c r="F45" s="54">
        <v>101688.37245644402</v>
      </c>
      <c r="G45" s="54">
        <v>73597.58208490166</v>
      </c>
      <c r="H45" s="55">
        <v>39333.389571193242</v>
      </c>
      <c r="I45" s="55">
        <v>81796.614640351676</v>
      </c>
      <c r="J45" s="56">
        <v>782433.6399999999</v>
      </c>
    </row>
    <row r="46" spans="2:10" x14ac:dyDescent="0.25">
      <c r="B46" s="122"/>
      <c r="C46" s="118">
        <v>45658</v>
      </c>
      <c r="D46" s="47">
        <v>199283.13964229831</v>
      </c>
      <c r="E46" s="47">
        <v>241828.07630806317</v>
      </c>
      <c r="F46" s="47">
        <v>92236.262356708976</v>
      </c>
      <c r="G46" s="47">
        <v>66755.72714624535</v>
      </c>
      <c r="H46" s="48">
        <v>35675.817378712571</v>
      </c>
      <c r="I46" s="48">
        <v>74213.727167971549</v>
      </c>
      <c r="J46" s="49">
        <v>709992.74999999988</v>
      </c>
    </row>
    <row r="47" spans="2:10" x14ac:dyDescent="0.25">
      <c r="B47" s="122"/>
      <c r="C47" s="46" t="s">
        <v>18</v>
      </c>
      <c r="D47" s="47">
        <v>-20146.568900604558</v>
      </c>
      <c r="E47" s="47">
        <v>-24759.896396143304</v>
      </c>
      <c r="F47" s="47">
        <v>-9452.1100997350441</v>
      </c>
      <c r="G47" s="47">
        <v>-6841.85493865631</v>
      </c>
      <c r="H47" s="47">
        <v>-3657.5721924806712</v>
      </c>
      <c r="I47" s="47">
        <v>-7582.8874723801273</v>
      </c>
      <c r="J47" s="49">
        <v>-72440.890000000014</v>
      </c>
    </row>
    <row r="48" spans="2:10" ht="13" thickBot="1" x14ac:dyDescent="0.3">
      <c r="B48" s="123"/>
      <c r="C48" s="57" t="s">
        <v>19</v>
      </c>
      <c r="D48" s="51">
        <v>-9.1813314771210672E-2</v>
      </c>
      <c r="E48" s="51">
        <v>-9.2877019713172596E-2</v>
      </c>
      <c r="F48" s="51">
        <v>-9.2951729597045604E-2</v>
      </c>
      <c r="G48" s="51">
        <v>-9.2963039611323017E-2</v>
      </c>
      <c r="H48" s="51">
        <v>-9.298899058420794E-2</v>
      </c>
      <c r="I48" s="52">
        <v>-9.270417248587888E-2</v>
      </c>
      <c r="J48" s="53">
        <v>-9.2584068854708268E-2</v>
      </c>
    </row>
    <row r="49" spans="2:10" ht="13" thickTop="1" x14ac:dyDescent="0.25">
      <c r="B49" s="119" t="s">
        <v>9</v>
      </c>
      <c r="C49" s="117">
        <v>45292</v>
      </c>
      <c r="D49" s="54">
        <v>213112.26005675193</v>
      </c>
      <c r="E49" s="54">
        <v>256922.40113876443</v>
      </c>
      <c r="F49" s="54">
        <v>98013.746559075196</v>
      </c>
      <c r="G49" s="54">
        <v>70937.342227448229</v>
      </c>
      <c r="H49" s="55">
        <v>37913.259870776215</v>
      </c>
      <c r="I49" s="55">
        <v>78823.310147183947</v>
      </c>
      <c r="J49" s="56">
        <v>755722.32</v>
      </c>
    </row>
    <row r="50" spans="2:10" x14ac:dyDescent="0.25">
      <c r="B50" s="122"/>
      <c r="C50" s="118">
        <v>45658</v>
      </c>
      <c r="D50" s="47">
        <v>227687.25649273628</v>
      </c>
      <c r="E50" s="47">
        <v>276564.15711372154</v>
      </c>
      <c r="F50" s="47">
        <v>105493.2188757972</v>
      </c>
      <c r="G50" s="47">
        <v>76347.279603815754</v>
      </c>
      <c r="H50" s="48">
        <v>40794.890800891888</v>
      </c>
      <c r="I50" s="48">
        <v>84836.697113037197</v>
      </c>
      <c r="J50" s="49">
        <v>811723.49999999988</v>
      </c>
    </row>
    <row r="51" spans="2:10" x14ac:dyDescent="0.25">
      <c r="B51" s="122"/>
      <c r="C51" s="46" t="s">
        <v>18</v>
      </c>
      <c r="D51" s="47">
        <v>14574.996435984358</v>
      </c>
      <c r="E51" s="47">
        <v>19641.755974957108</v>
      </c>
      <c r="F51" s="47">
        <v>7479.4723167220072</v>
      </c>
      <c r="G51" s="47">
        <v>5409.9373763675248</v>
      </c>
      <c r="H51" s="47">
        <v>2881.6309301156725</v>
      </c>
      <c r="I51" s="47">
        <v>6013.3869658532494</v>
      </c>
      <c r="J51" s="49">
        <v>56001.179999999935</v>
      </c>
    </row>
    <row r="52" spans="2:10" ht="13" thickBot="1" x14ac:dyDescent="0.3">
      <c r="B52" s="123"/>
      <c r="C52" s="57" t="s">
        <v>19</v>
      </c>
      <c r="D52" s="51">
        <v>6.8391168260817217E-2</v>
      </c>
      <c r="E52" s="51">
        <v>7.6450149492213987E-2</v>
      </c>
      <c r="F52" s="51">
        <v>7.6310441946160615E-2</v>
      </c>
      <c r="G52" s="51">
        <v>7.6263603998885432E-2</v>
      </c>
      <c r="H52" s="51">
        <v>7.6005886593171909E-2</v>
      </c>
      <c r="I52" s="51">
        <v>7.6289449841990487E-2</v>
      </c>
      <c r="J52" s="53">
        <v>7.4102853016171255E-2</v>
      </c>
    </row>
    <row r="53" spans="2:10" ht="13" thickTop="1" x14ac:dyDescent="0.25">
      <c r="B53" s="119" t="s">
        <v>10</v>
      </c>
      <c r="C53" s="117">
        <v>45292</v>
      </c>
      <c r="D53" s="54">
        <v>227368.42881521769</v>
      </c>
      <c r="E53" s="54">
        <v>274895.41163689265</v>
      </c>
      <c r="F53" s="54">
        <v>104863.34031628101</v>
      </c>
      <c r="G53" s="54">
        <v>75890.914476242571</v>
      </c>
      <c r="H53" s="55">
        <v>40559.442180827944</v>
      </c>
      <c r="I53" s="55">
        <v>84358.412574538102</v>
      </c>
      <c r="J53" s="56">
        <v>807935.95000000007</v>
      </c>
    </row>
    <row r="54" spans="2:10" x14ac:dyDescent="0.25">
      <c r="B54" s="122"/>
      <c r="C54" s="118">
        <v>45658</v>
      </c>
      <c r="D54" s="47">
        <v>225687.02256024536</v>
      </c>
      <c r="E54" s="47">
        <v>272181.75508883083</v>
      </c>
      <c r="F54" s="47">
        <v>103821.70332640353</v>
      </c>
      <c r="G54" s="47">
        <v>75133.715395718929</v>
      </c>
      <c r="H54" s="48">
        <v>40149.861224724671</v>
      </c>
      <c r="I54" s="48">
        <v>83526.063376827398</v>
      </c>
      <c r="J54" s="49">
        <v>800500.12097275071</v>
      </c>
    </row>
    <row r="55" spans="2:10" x14ac:dyDescent="0.25">
      <c r="B55" s="122"/>
      <c r="C55" s="46" t="s">
        <v>18</v>
      </c>
      <c r="D55" s="47">
        <v>-1681.4062549723312</v>
      </c>
      <c r="E55" s="47">
        <v>-2713.6565480618156</v>
      </c>
      <c r="F55" s="47">
        <v>-1041.6369898774865</v>
      </c>
      <c r="G55" s="47">
        <v>-757.1990805236419</v>
      </c>
      <c r="H55" s="47">
        <v>-409.58095610327291</v>
      </c>
      <c r="I55" s="47">
        <v>-832.34919771070417</v>
      </c>
      <c r="J55" s="49">
        <v>-7435.8290272493614</v>
      </c>
    </row>
    <row r="56" spans="2:10" ht="13" thickBot="1" x14ac:dyDescent="0.3">
      <c r="B56" s="123"/>
      <c r="C56" s="57" t="s">
        <v>19</v>
      </c>
      <c r="D56" s="51">
        <v>-7.395073554116038E-3</v>
      </c>
      <c r="E56" s="51">
        <v>-9.8715963715184339E-3</v>
      </c>
      <c r="F56" s="51">
        <v>-9.9332806559068055E-3</v>
      </c>
      <c r="G56" s="51">
        <v>-9.9774668120606296E-3</v>
      </c>
      <c r="H56" s="51">
        <v>-1.0098288686447415E-2</v>
      </c>
      <c r="I56" s="51">
        <v>-9.8668191151090028E-3</v>
      </c>
      <c r="J56" s="53">
        <v>-9.2034882557823564E-3</v>
      </c>
    </row>
    <row r="57" spans="2:10" ht="13" thickTop="1" x14ac:dyDescent="0.25">
      <c r="B57" s="119" t="s">
        <v>11</v>
      </c>
      <c r="C57" s="117">
        <v>45292</v>
      </c>
      <c r="D57" s="54">
        <v>272820.17630999995</v>
      </c>
      <c r="E57" s="54">
        <v>334633.29345599993</v>
      </c>
      <c r="F57" s="54">
        <v>127642.61749799995</v>
      </c>
      <c r="G57" s="54">
        <v>92376.813737999968</v>
      </c>
      <c r="H57" s="55">
        <v>49372.125263999973</v>
      </c>
      <c r="I57" s="55">
        <v>102760.63373399996</v>
      </c>
      <c r="J57" s="56">
        <v>979605.65999999968</v>
      </c>
    </row>
    <row r="58" spans="2:10" x14ac:dyDescent="0.25">
      <c r="B58" s="122"/>
      <c r="C58" s="118">
        <v>45658</v>
      </c>
      <c r="D58" s="47"/>
      <c r="E58" s="47"/>
      <c r="F58" s="47"/>
      <c r="G58" s="47"/>
      <c r="H58" s="48"/>
      <c r="I58" s="48"/>
      <c r="J58" s="49">
        <v>0</v>
      </c>
    </row>
    <row r="59" spans="2:10" x14ac:dyDescent="0.25">
      <c r="B59" s="122"/>
      <c r="C59" s="46" t="s">
        <v>18</v>
      </c>
      <c r="D59" s="47">
        <v>-272820.17630999995</v>
      </c>
      <c r="E59" s="47">
        <v>-334633.29345599993</v>
      </c>
      <c r="F59" s="47">
        <v>-127642.61749799995</v>
      </c>
      <c r="G59" s="47">
        <v>-92376.813737999968</v>
      </c>
      <c r="H59" s="47">
        <v>-49372.125263999973</v>
      </c>
      <c r="I59" s="47">
        <v>-102760.63373399996</v>
      </c>
      <c r="J59" s="49">
        <v>-979605.65999999968</v>
      </c>
    </row>
    <row r="60" spans="2:10" ht="13" thickBot="1" x14ac:dyDescent="0.3">
      <c r="B60" s="123"/>
      <c r="C60" s="57" t="s">
        <v>19</v>
      </c>
      <c r="D60" s="51">
        <v>-1</v>
      </c>
      <c r="E60" s="51">
        <v>-1</v>
      </c>
      <c r="F60" s="51">
        <v>-1</v>
      </c>
      <c r="G60" s="51">
        <v>-1</v>
      </c>
      <c r="H60" s="51">
        <v>-1</v>
      </c>
      <c r="I60" s="51">
        <v>-1</v>
      </c>
      <c r="J60" s="53">
        <v>-1</v>
      </c>
    </row>
    <row r="61" spans="2:10" ht="13" thickTop="1" x14ac:dyDescent="0.25">
      <c r="B61" s="119" t="s">
        <v>12</v>
      </c>
      <c r="C61" s="117">
        <v>45292</v>
      </c>
      <c r="D61" s="54">
        <v>293162.05024999997</v>
      </c>
      <c r="E61" s="54">
        <v>359584.04440000001</v>
      </c>
      <c r="F61" s="54">
        <v>137159.83894999998</v>
      </c>
      <c r="G61" s="54">
        <v>99264.564949999985</v>
      </c>
      <c r="H61" s="55">
        <v>53053.383599999986</v>
      </c>
      <c r="I61" s="55">
        <v>110422.61784999998</v>
      </c>
      <c r="J61" s="56">
        <v>1052646.5</v>
      </c>
    </row>
    <row r="62" spans="2:10" x14ac:dyDescent="0.25">
      <c r="B62" s="122"/>
      <c r="C62" s="118">
        <v>45658</v>
      </c>
      <c r="D62" s="47"/>
      <c r="E62" s="47"/>
      <c r="F62" s="47"/>
      <c r="G62" s="47"/>
      <c r="H62" s="48"/>
      <c r="I62" s="48"/>
      <c r="J62" s="49">
        <v>0</v>
      </c>
    </row>
    <row r="63" spans="2:10" x14ac:dyDescent="0.25">
      <c r="B63" s="122"/>
      <c r="C63" s="46" t="s">
        <v>18</v>
      </c>
      <c r="D63" s="47">
        <v>-293162.05024999997</v>
      </c>
      <c r="E63" s="47">
        <v>-359584.04440000001</v>
      </c>
      <c r="F63" s="47">
        <v>-137159.83894999998</v>
      </c>
      <c r="G63" s="47">
        <v>-99264.564949999985</v>
      </c>
      <c r="H63" s="47">
        <v>-53053.383599999986</v>
      </c>
      <c r="I63" s="47">
        <v>-110422.61784999998</v>
      </c>
      <c r="J63" s="49">
        <v>-1052646.5</v>
      </c>
    </row>
    <row r="64" spans="2:10" ht="13" thickBot="1" x14ac:dyDescent="0.3">
      <c r="B64" s="123"/>
      <c r="C64" s="57" t="s">
        <v>19</v>
      </c>
      <c r="D64" s="51">
        <v>-1</v>
      </c>
      <c r="E64" s="51">
        <v>-1</v>
      </c>
      <c r="F64" s="51">
        <v>-1</v>
      </c>
      <c r="G64" s="51">
        <v>-1</v>
      </c>
      <c r="H64" s="51">
        <v>-1</v>
      </c>
      <c r="I64" s="51">
        <v>-1</v>
      </c>
      <c r="J64" s="53">
        <v>-1</v>
      </c>
    </row>
    <row r="65" spans="2:11" ht="13" thickTop="1" x14ac:dyDescent="0.25">
      <c r="B65" s="119" t="s">
        <v>13</v>
      </c>
      <c r="C65" s="117">
        <v>45292</v>
      </c>
      <c r="D65" s="54">
        <v>294505.43955999997</v>
      </c>
      <c r="E65" s="54">
        <v>361231.80665599997</v>
      </c>
      <c r="F65" s="54">
        <v>137788.36184799997</v>
      </c>
      <c r="G65" s="54">
        <v>99719.436087999988</v>
      </c>
      <c r="H65" s="55">
        <v>53296.496063999984</v>
      </c>
      <c r="I65" s="55">
        <v>110928.61978399998</v>
      </c>
      <c r="J65" s="56">
        <v>1057470.1599999999</v>
      </c>
    </row>
    <row r="66" spans="2:11" x14ac:dyDescent="0.25">
      <c r="B66" s="120"/>
      <c r="C66" s="118">
        <v>45658</v>
      </c>
      <c r="D66" s="47"/>
      <c r="E66" s="47"/>
      <c r="F66" s="47"/>
      <c r="G66" s="47"/>
      <c r="H66" s="48"/>
      <c r="I66" s="48"/>
      <c r="J66" s="49">
        <v>0</v>
      </c>
    </row>
    <row r="67" spans="2:11" x14ac:dyDescent="0.25">
      <c r="B67" s="120"/>
      <c r="C67" s="46" t="s">
        <v>18</v>
      </c>
      <c r="D67" s="47">
        <v>-294505.43955999997</v>
      </c>
      <c r="E67" s="47">
        <v>-361231.80665599997</v>
      </c>
      <c r="F67" s="47">
        <v>-137788.36184799997</v>
      </c>
      <c r="G67" s="47">
        <v>-99719.436087999988</v>
      </c>
      <c r="H67" s="47">
        <v>-53296.496063999984</v>
      </c>
      <c r="I67" s="47">
        <v>-110928.61978399998</v>
      </c>
      <c r="J67" s="49">
        <v>-1057470.1599999999</v>
      </c>
    </row>
    <row r="68" spans="2:11" ht="13" thickBot="1" x14ac:dyDescent="0.3">
      <c r="B68" s="121"/>
      <c r="C68" s="57" t="s">
        <v>19</v>
      </c>
      <c r="D68" s="51">
        <v>-1</v>
      </c>
      <c r="E68" s="51">
        <v>-1</v>
      </c>
      <c r="F68" s="51">
        <v>-1</v>
      </c>
      <c r="G68" s="51">
        <v>-1</v>
      </c>
      <c r="H68" s="51">
        <v>-1</v>
      </c>
      <c r="I68" s="51">
        <v>-1</v>
      </c>
      <c r="J68" s="53">
        <v>-1</v>
      </c>
    </row>
    <row r="69" spans="2:11" ht="13" thickTop="1" x14ac:dyDescent="0.25">
      <c r="B69" s="119" t="s">
        <v>1</v>
      </c>
      <c r="C69" s="117">
        <v>45292</v>
      </c>
      <c r="D69" s="54">
        <v>226188.64874999999</v>
      </c>
      <c r="E69" s="54">
        <v>277436.41800000001</v>
      </c>
      <c r="F69" s="54">
        <v>105825.42524999999</v>
      </c>
      <c r="G69" s="54">
        <v>76587.395249999987</v>
      </c>
      <c r="H69" s="55">
        <v>40933.241999999998</v>
      </c>
      <c r="I69" s="55">
        <v>85196.370750000002</v>
      </c>
      <c r="J69" s="56">
        <v>812167.49999999988</v>
      </c>
    </row>
    <row r="70" spans="2:11" x14ac:dyDescent="0.25">
      <c r="B70" s="120"/>
      <c r="C70" s="118">
        <v>45658</v>
      </c>
      <c r="D70" s="47"/>
      <c r="E70" s="47"/>
      <c r="F70" s="47"/>
      <c r="G70" s="47"/>
      <c r="H70" s="48"/>
      <c r="I70" s="48"/>
      <c r="J70" s="49">
        <v>0</v>
      </c>
    </row>
    <row r="71" spans="2:11" x14ac:dyDescent="0.25">
      <c r="B71" s="120"/>
      <c r="C71" s="46" t="s">
        <v>18</v>
      </c>
      <c r="D71" s="47">
        <v>-226188.64874999999</v>
      </c>
      <c r="E71" s="47">
        <v>-277436.41800000001</v>
      </c>
      <c r="F71" s="47">
        <v>-105825.42524999999</v>
      </c>
      <c r="G71" s="47">
        <v>-76587.395249999987</v>
      </c>
      <c r="H71" s="47">
        <v>-40933.241999999998</v>
      </c>
      <c r="I71" s="47">
        <v>-85196.370750000002</v>
      </c>
      <c r="J71" s="49">
        <v>-812167.49999999988</v>
      </c>
    </row>
    <row r="72" spans="2:11" ht="13" thickBot="1" x14ac:dyDescent="0.3">
      <c r="B72" s="121"/>
      <c r="C72" s="57" t="s">
        <v>19</v>
      </c>
      <c r="D72" s="51">
        <v>-1</v>
      </c>
      <c r="E72" s="51">
        <v>-1</v>
      </c>
      <c r="F72" s="51">
        <v>-1</v>
      </c>
      <c r="G72" s="51">
        <v>-1</v>
      </c>
      <c r="H72" s="51">
        <v>-1</v>
      </c>
      <c r="I72" s="51">
        <v>-1</v>
      </c>
      <c r="J72" s="53">
        <v>-1</v>
      </c>
    </row>
    <row r="73" spans="2:11" ht="13" thickTop="1" x14ac:dyDescent="0.25">
      <c r="B73" s="119" t="s">
        <v>14</v>
      </c>
      <c r="C73" s="117">
        <v>45292</v>
      </c>
      <c r="D73" s="54">
        <v>233287.19878499999</v>
      </c>
      <c r="E73" s="54">
        <v>286143.29301600001</v>
      </c>
      <c r="F73" s="54">
        <v>109146.57810299999</v>
      </c>
      <c r="G73" s="54">
        <v>78990.961742999993</v>
      </c>
      <c r="H73" s="55">
        <v>42217.862903999994</v>
      </c>
      <c r="I73" s="55">
        <v>87870.11544899999</v>
      </c>
      <c r="J73" s="56">
        <v>837656.00999999989</v>
      </c>
    </row>
    <row r="74" spans="2:11" x14ac:dyDescent="0.25">
      <c r="B74" s="120"/>
      <c r="C74" s="118">
        <v>45658</v>
      </c>
      <c r="D74" s="47"/>
      <c r="E74" s="47"/>
      <c r="F74" s="47"/>
      <c r="G74" s="47"/>
      <c r="H74" s="48"/>
      <c r="I74" s="48"/>
      <c r="J74" s="49">
        <v>0</v>
      </c>
    </row>
    <row r="75" spans="2:11" x14ac:dyDescent="0.25">
      <c r="B75" s="120"/>
      <c r="C75" s="46" t="s">
        <v>18</v>
      </c>
      <c r="D75" s="47">
        <v>-233287.19878499999</v>
      </c>
      <c r="E75" s="47">
        <v>-286143.29301600001</v>
      </c>
      <c r="F75" s="47">
        <v>-109146.57810299999</v>
      </c>
      <c r="G75" s="47">
        <v>-78990.961742999993</v>
      </c>
      <c r="H75" s="47">
        <v>-42217.862903999994</v>
      </c>
      <c r="I75" s="47">
        <v>-87870.11544899999</v>
      </c>
      <c r="J75" s="49">
        <v>-837656.00999999989</v>
      </c>
      <c r="K75" s="59"/>
    </row>
    <row r="76" spans="2:11" ht="13" thickBot="1" x14ac:dyDescent="0.3">
      <c r="B76" s="121"/>
      <c r="C76" s="57" t="s">
        <v>19</v>
      </c>
      <c r="D76" s="51">
        <v>-1</v>
      </c>
      <c r="E76" s="51">
        <v>-1</v>
      </c>
      <c r="F76" s="51">
        <v>-1</v>
      </c>
      <c r="G76" s="51">
        <v>-1</v>
      </c>
      <c r="H76" s="51">
        <v>-1</v>
      </c>
      <c r="I76" s="51">
        <v>-1</v>
      </c>
      <c r="J76" s="53">
        <v>-1</v>
      </c>
    </row>
    <row r="77" spans="2:11" ht="13" thickTop="1" x14ac:dyDescent="0.25">
      <c r="B77" s="119" t="s">
        <v>15</v>
      </c>
      <c r="C77" s="117">
        <v>45292</v>
      </c>
      <c r="D77" s="54">
        <v>200066.49059999996</v>
      </c>
      <c r="E77" s="54">
        <v>245395.73855999997</v>
      </c>
      <c r="F77" s="54">
        <v>93603.819479999976</v>
      </c>
      <c r="G77" s="54">
        <v>67742.441879999984</v>
      </c>
      <c r="H77" s="55">
        <v>36205.928639999991</v>
      </c>
      <c r="I77" s="55">
        <v>75357.180839999972</v>
      </c>
      <c r="J77" s="56">
        <v>718371.60000000009</v>
      </c>
    </row>
    <row r="78" spans="2:11" x14ac:dyDescent="0.25">
      <c r="B78" s="120"/>
      <c r="C78" s="118">
        <v>45658</v>
      </c>
      <c r="D78" s="47"/>
      <c r="E78" s="47"/>
      <c r="F78" s="47"/>
      <c r="G78" s="47"/>
      <c r="H78" s="48"/>
      <c r="I78" s="48"/>
      <c r="J78" s="49">
        <v>0</v>
      </c>
    </row>
    <row r="79" spans="2:11" x14ac:dyDescent="0.25">
      <c r="B79" s="120"/>
      <c r="C79" s="46" t="s">
        <v>18</v>
      </c>
      <c r="D79" s="47">
        <v>-200066.49059999996</v>
      </c>
      <c r="E79" s="47">
        <v>-245395.73855999997</v>
      </c>
      <c r="F79" s="47">
        <v>-93603.819479999976</v>
      </c>
      <c r="G79" s="47">
        <v>-67742.441879999984</v>
      </c>
      <c r="H79" s="47">
        <v>-36205.928639999991</v>
      </c>
      <c r="I79" s="47">
        <v>-75357.180839999972</v>
      </c>
      <c r="J79" s="49">
        <v>-718371.60000000009</v>
      </c>
      <c r="K79" s="59"/>
    </row>
    <row r="80" spans="2:11" ht="13" thickBot="1" x14ac:dyDescent="0.3">
      <c r="B80" s="121"/>
      <c r="C80" s="57" t="s">
        <v>19</v>
      </c>
      <c r="D80" s="51">
        <v>-1</v>
      </c>
      <c r="E80" s="51">
        <v>-1</v>
      </c>
      <c r="F80" s="51">
        <v>-1</v>
      </c>
      <c r="G80" s="51">
        <v>-1</v>
      </c>
      <c r="H80" s="51">
        <v>-1</v>
      </c>
      <c r="I80" s="51">
        <v>-1</v>
      </c>
      <c r="J80" s="53">
        <v>-1</v>
      </c>
    </row>
    <row r="81" spans="2:11" ht="13" thickTop="1" x14ac:dyDescent="0.25">
      <c r="B81" s="119" t="s">
        <v>16</v>
      </c>
      <c r="C81" s="117">
        <v>45292</v>
      </c>
      <c r="D81" s="60">
        <v>237438.66181999995</v>
      </c>
      <c r="E81" s="54">
        <v>291235.35683199996</v>
      </c>
      <c r="F81" s="54">
        <v>111088.89635599997</v>
      </c>
      <c r="G81" s="54">
        <v>80396.645635999972</v>
      </c>
      <c r="H81" s="55">
        <v>42969.151007999993</v>
      </c>
      <c r="I81" s="55">
        <v>89433.808347999977</v>
      </c>
      <c r="J81" s="56">
        <v>852562.51999999979</v>
      </c>
    </row>
    <row r="82" spans="2:11" x14ac:dyDescent="0.25">
      <c r="B82" s="120"/>
      <c r="C82" s="118">
        <v>45658</v>
      </c>
      <c r="D82" s="61"/>
      <c r="E82" s="47"/>
      <c r="F82" s="47"/>
      <c r="G82" s="47"/>
      <c r="H82" s="48"/>
      <c r="I82" s="48"/>
      <c r="J82" s="49">
        <v>0</v>
      </c>
    </row>
    <row r="83" spans="2:11" x14ac:dyDescent="0.25">
      <c r="B83" s="120"/>
      <c r="C83" s="46" t="s">
        <v>18</v>
      </c>
      <c r="D83" s="47">
        <v>-237438.66181999995</v>
      </c>
      <c r="E83" s="47">
        <v>-291235.35683199996</v>
      </c>
      <c r="F83" s="47">
        <v>-111088.89635599997</v>
      </c>
      <c r="G83" s="47">
        <v>-80396.645635999972</v>
      </c>
      <c r="H83" s="47">
        <v>-42969.151007999993</v>
      </c>
      <c r="I83" s="47">
        <v>-89433.808347999977</v>
      </c>
      <c r="J83" s="49">
        <v>-852562.51999999979</v>
      </c>
      <c r="K83" s="59"/>
    </row>
    <row r="84" spans="2:11" ht="13" thickBot="1" x14ac:dyDescent="0.3">
      <c r="B84" s="121"/>
      <c r="C84" s="62" t="s">
        <v>19</v>
      </c>
      <c r="D84" s="51">
        <v>-1</v>
      </c>
      <c r="E84" s="51">
        <v>-1</v>
      </c>
      <c r="F84" s="51">
        <v>-1</v>
      </c>
      <c r="G84" s="51">
        <v>-1</v>
      </c>
      <c r="H84" s="52">
        <v>-1</v>
      </c>
      <c r="I84" s="52">
        <v>-1</v>
      </c>
      <c r="J84" s="53">
        <v>-1</v>
      </c>
    </row>
    <row r="85" spans="2:11" ht="13" thickTop="1" x14ac:dyDescent="0.25"/>
  </sheetData>
  <mergeCells count="15">
    <mergeCell ref="B45:B48"/>
    <mergeCell ref="D3:H3"/>
    <mergeCell ref="I3:N3"/>
    <mergeCell ref="B34:I34"/>
    <mergeCell ref="B37:B40"/>
    <mergeCell ref="B41:B44"/>
    <mergeCell ref="B73:B76"/>
    <mergeCell ref="B77:B80"/>
    <mergeCell ref="B81:B84"/>
    <mergeCell ref="B49:B52"/>
    <mergeCell ref="B53:B56"/>
    <mergeCell ref="B57:B60"/>
    <mergeCell ref="B61:B64"/>
    <mergeCell ref="B65:B68"/>
    <mergeCell ref="B69:B72"/>
  </mergeCells>
  <printOptions horizontalCentered="1"/>
  <pageMargins left="3.937007874015748E-2" right="3.937007874015748E-2" top="0.55118110236220474" bottom="0.74803149606299213" header="0" footer="0.31496062992125984"/>
  <pageSetup paperSize="9" scale="89" orientation="portrait" r:id="rId1"/>
  <headerFooter alignWithMargins="0">
    <oddFooter>&amp;L&amp;"Arial,Negrita"Intervención.- Finanzas.- Área Económica-Financiera.&amp;R&amp;8&amp;D 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84"/>
  <sheetViews>
    <sheetView tabSelected="1" topLeftCell="F1" workbookViewId="0">
      <selection activeCell="J54" sqref="J54"/>
    </sheetView>
  </sheetViews>
  <sheetFormatPr baseColWidth="10" defaultRowHeight="12.5" x14ac:dyDescent="0.25"/>
  <cols>
    <col min="1" max="1" width="11" style="5"/>
    <col min="2" max="2" width="7.58203125" style="5" customWidth="1"/>
    <col min="3" max="7" width="11.83203125" style="5" customWidth="1"/>
    <col min="8" max="8" width="12.83203125" style="5" customWidth="1"/>
    <col min="9" max="9" width="12.5" style="5" bestFit="1" customWidth="1"/>
    <col min="10" max="10" width="13.25" style="5" customWidth="1"/>
    <col min="11" max="12" width="11.83203125" style="5" customWidth="1"/>
    <col min="13" max="15" width="12.83203125" style="5" customWidth="1"/>
    <col min="16" max="257" width="11" style="5"/>
    <col min="258" max="258" width="7.58203125" style="5" customWidth="1"/>
    <col min="259" max="263" width="11.83203125" style="5" customWidth="1"/>
    <col min="264" max="264" width="12.83203125" style="5" customWidth="1"/>
    <col min="265" max="265" width="12.5" style="5" bestFit="1" customWidth="1"/>
    <col min="266" max="266" width="13.25" style="5" customWidth="1"/>
    <col min="267" max="268" width="11.83203125" style="5" customWidth="1"/>
    <col min="269" max="271" width="12.83203125" style="5" customWidth="1"/>
    <col min="272" max="513" width="11" style="5"/>
    <col min="514" max="514" width="7.58203125" style="5" customWidth="1"/>
    <col min="515" max="519" width="11.83203125" style="5" customWidth="1"/>
    <col min="520" max="520" width="12.83203125" style="5" customWidth="1"/>
    <col min="521" max="521" width="12.5" style="5" bestFit="1" customWidth="1"/>
    <col min="522" max="522" width="13.25" style="5" customWidth="1"/>
    <col min="523" max="524" width="11.83203125" style="5" customWidth="1"/>
    <col min="525" max="527" width="12.83203125" style="5" customWidth="1"/>
    <col min="528" max="769" width="11" style="5"/>
    <col min="770" max="770" width="7.58203125" style="5" customWidth="1"/>
    <col min="771" max="775" width="11.83203125" style="5" customWidth="1"/>
    <col min="776" max="776" width="12.83203125" style="5" customWidth="1"/>
    <col min="777" max="777" width="12.5" style="5" bestFit="1" customWidth="1"/>
    <col min="778" max="778" width="13.25" style="5" customWidth="1"/>
    <col min="779" max="780" width="11.83203125" style="5" customWidth="1"/>
    <col min="781" max="783" width="12.83203125" style="5" customWidth="1"/>
    <col min="784" max="1025" width="11" style="5"/>
    <col min="1026" max="1026" width="7.58203125" style="5" customWidth="1"/>
    <col min="1027" max="1031" width="11.83203125" style="5" customWidth="1"/>
    <col min="1032" max="1032" width="12.83203125" style="5" customWidth="1"/>
    <col min="1033" max="1033" width="12.5" style="5" bestFit="1" customWidth="1"/>
    <col min="1034" max="1034" width="13.25" style="5" customWidth="1"/>
    <col min="1035" max="1036" width="11.83203125" style="5" customWidth="1"/>
    <col min="1037" max="1039" width="12.83203125" style="5" customWidth="1"/>
    <col min="1040" max="1281" width="11" style="5"/>
    <col min="1282" max="1282" width="7.58203125" style="5" customWidth="1"/>
    <col min="1283" max="1287" width="11.83203125" style="5" customWidth="1"/>
    <col min="1288" max="1288" width="12.83203125" style="5" customWidth="1"/>
    <col min="1289" max="1289" width="12.5" style="5" bestFit="1" customWidth="1"/>
    <col min="1290" max="1290" width="13.25" style="5" customWidth="1"/>
    <col min="1291" max="1292" width="11.83203125" style="5" customWidth="1"/>
    <col min="1293" max="1295" width="12.83203125" style="5" customWidth="1"/>
    <col min="1296" max="1537" width="11" style="5"/>
    <col min="1538" max="1538" width="7.58203125" style="5" customWidth="1"/>
    <col min="1539" max="1543" width="11.83203125" style="5" customWidth="1"/>
    <col min="1544" max="1544" width="12.83203125" style="5" customWidth="1"/>
    <col min="1545" max="1545" width="12.5" style="5" bestFit="1" customWidth="1"/>
    <col min="1546" max="1546" width="13.25" style="5" customWidth="1"/>
    <col min="1547" max="1548" width="11.83203125" style="5" customWidth="1"/>
    <col min="1549" max="1551" width="12.83203125" style="5" customWidth="1"/>
    <col min="1552" max="1793" width="11" style="5"/>
    <col min="1794" max="1794" width="7.58203125" style="5" customWidth="1"/>
    <col min="1795" max="1799" width="11.83203125" style="5" customWidth="1"/>
    <col min="1800" max="1800" width="12.83203125" style="5" customWidth="1"/>
    <col min="1801" max="1801" width="12.5" style="5" bestFit="1" customWidth="1"/>
    <col min="1802" max="1802" width="13.25" style="5" customWidth="1"/>
    <col min="1803" max="1804" width="11.83203125" style="5" customWidth="1"/>
    <col min="1805" max="1807" width="12.83203125" style="5" customWidth="1"/>
    <col min="1808" max="2049" width="11" style="5"/>
    <col min="2050" max="2050" width="7.58203125" style="5" customWidth="1"/>
    <col min="2051" max="2055" width="11.83203125" style="5" customWidth="1"/>
    <col min="2056" max="2056" width="12.83203125" style="5" customWidth="1"/>
    <col min="2057" max="2057" width="12.5" style="5" bestFit="1" customWidth="1"/>
    <col min="2058" max="2058" width="13.25" style="5" customWidth="1"/>
    <col min="2059" max="2060" width="11.83203125" style="5" customWidth="1"/>
    <col min="2061" max="2063" width="12.83203125" style="5" customWidth="1"/>
    <col min="2064" max="2305" width="11" style="5"/>
    <col min="2306" max="2306" width="7.58203125" style="5" customWidth="1"/>
    <col min="2307" max="2311" width="11.83203125" style="5" customWidth="1"/>
    <col min="2312" max="2312" width="12.83203125" style="5" customWidth="1"/>
    <col min="2313" max="2313" width="12.5" style="5" bestFit="1" customWidth="1"/>
    <col min="2314" max="2314" width="13.25" style="5" customWidth="1"/>
    <col min="2315" max="2316" width="11.83203125" style="5" customWidth="1"/>
    <col min="2317" max="2319" width="12.83203125" style="5" customWidth="1"/>
    <col min="2320" max="2561" width="11" style="5"/>
    <col min="2562" max="2562" width="7.58203125" style="5" customWidth="1"/>
    <col min="2563" max="2567" width="11.83203125" style="5" customWidth="1"/>
    <col min="2568" max="2568" width="12.83203125" style="5" customWidth="1"/>
    <col min="2569" max="2569" width="12.5" style="5" bestFit="1" customWidth="1"/>
    <col min="2570" max="2570" width="13.25" style="5" customWidth="1"/>
    <col min="2571" max="2572" width="11.83203125" style="5" customWidth="1"/>
    <col min="2573" max="2575" width="12.83203125" style="5" customWidth="1"/>
    <col min="2576" max="2817" width="11" style="5"/>
    <col min="2818" max="2818" width="7.58203125" style="5" customWidth="1"/>
    <col min="2819" max="2823" width="11.83203125" style="5" customWidth="1"/>
    <col min="2824" max="2824" width="12.83203125" style="5" customWidth="1"/>
    <col min="2825" max="2825" width="12.5" style="5" bestFit="1" customWidth="1"/>
    <col min="2826" max="2826" width="13.25" style="5" customWidth="1"/>
    <col min="2827" max="2828" width="11.83203125" style="5" customWidth="1"/>
    <col min="2829" max="2831" width="12.83203125" style="5" customWidth="1"/>
    <col min="2832" max="3073" width="11" style="5"/>
    <col min="3074" max="3074" width="7.58203125" style="5" customWidth="1"/>
    <col min="3075" max="3079" width="11.83203125" style="5" customWidth="1"/>
    <col min="3080" max="3080" width="12.83203125" style="5" customWidth="1"/>
    <col min="3081" max="3081" width="12.5" style="5" bestFit="1" customWidth="1"/>
    <col min="3082" max="3082" width="13.25" style="5" customWidth="1"/>
    <col min="3083" max="3084" width="11.83203125" style="5" customWidth="1"/>
    <col min="3085" max="3087" width="12.83203125" style="5" customWidth="1"/>
    <col min="3088" max="3329" width="11" style="5"/>
    <col min="3330" max="3330" width="7.58203125" style="5" customWidth="1"/>
    <col min="3331" max="3335" width="11.83203125" style="5" customWidth="1"/>
    <col min="3336" max="3336" width="12.83203125" style="5" customWidth="1"/>
    <col min="3337" max="3337" width="12.5" style="5" bestFit="1" customWidth="1"/>
    <col min="3338" max="3338" width="13.25" style="5" customWidth="1"/>
    <col min="3339" max="3340" width="11.83203125" style="5" customWidth="1"/>
    <col min="3341" max="3343" width="12.83203125" style="5" customWidth="1"/>
    <col min="3344" max="3585" width="11" style="5"/>
    <col min="3586" max="3586" width="7.58203125" style="5" customWidth="1"/>
    <col min="3587" max="3591" width="11.83203125" style="5" customWidth="1"/>
    <col min="3592" max="3592" width="12.83203125" style="5" customWidth="1"/>
    <col min="3593" max="3593" width="12.5" style="5" bestFit="1" customWidth="1"/>
    <col min="3594" max="3594" width="13.25" style="5" customWidth="1"/>
    <col min="3595" max="3596" width="11.83203125" style="5" customWidth="1"/>
    <col min="3597" max="3599" width="12.83203125" style="5" customWidth="1"/>
    <col min="3600" max="3841" width="11" style="5"/>
    <col min="3842" max="3842" width="7.58203125" style="5" customWidth="1"/>
    <col min="3843" max="3847" width="11.83203125" style="5" customWidth="1"/>
    <col min="3848" max="3848" width="12.83203125" style="5" customWidth="1"/>
    <col min="3849" max="3849" width="12.5" style="5" bestFit="1" customWidth="1"/>
    <col min="3850" max="3850" width="13.25" style="5" customWidth="1"/>
    <col min="3851" max="3852" width="11.83203125" style="5" customWidth="1"/>
    <col min="3853" max="3855" width="12.83203125" style="5" customWidth="1"/>
    <col min="3856" max="4097" width="11" style="5"/>
    <col min="4098" max="4098" width="7.58203125" style="5" customWidth="1"/>
    <col min="4099" max="4103" width="11.83203125" style="5" customWidth="1"/>
    <col min="4104" max="4104" width="12.83203125" style="5" customWidth="1"/>
    <col min="4105" max="4105" width="12.5" style="5" bestFit="1" customWidth="1"/>
    <col min="4106" max="4106" width="13.25" style="5" customWidth="1"/>
    <col min="4107" max="4108" width="11.83203125" style="5" customWidth="1"/>
    <col min="4109" max="4111" width="12.83203125" style="5" customWidth="1"/>
    <col min="4112" max="4353" width="11" style="5"/>
    <col min="4354" max="4354" width="7.58203125" style="5" customWidth="1"/>
    <col min="4355" max="4359" width="11.83203125" style="5" customWidth="1"/>
    <col min="4360" max="4360" width="12.83203125" style="5" customWidth="1"/>
    <col min="4361" max="4361" width="12.5" style="5" bestFit="1" customWidth="1"/>
    <col min="4362" max="4362" width="13.25" style="5" customWidth="1"/>
    <col min="4363" max="4364" width="11.83203125" style="5" customWidth="1"/>
    <col min="4365" max="4367" width="12.83203125" style="5" customWidth="1"/>
    <col min="4368" max="4609" width="11" style="5"/>
    <col min="4610" max="4610" width="7.58203125" style="5" customWidth="1"/>
    <col min="4611" max="4615" width="11.83203125" style="5" customWidth="1"/>
    <col min="4616" max="4616" width="12.83203125" style="5" customWidth="1"/>
    <col min="4617" max="4617" width="12.5" style="5" bestFit="1" customWidth="1"/>
    <col min="4618" max="4618" width="13.25" style="5" customWidth="1"/>
    <col min="4619" max="4620" width="11.83203125" style="5" customWidth="1"/>
    <col min="4621" max="4623" width="12.83203125" style="5" customWidth="1"/>
    <col min="4624" max="4865" width="11" style="5"/>
    <col min="4866" max="4866" width="7.58203125" style="5" customWidth="1"/>
    <col min="4867" max="4871" width="11.83203125" style="5" customWidth="1"/>
    <col min="4872" max="4872" width="12.83203125" style="5" customWidth="1"/>
    <col min="4873" max="4873" width="12.5" style="5" bestFit="1" customWidth="1"/>
    <col min="4874" max="4874" width="13.25" style="5" customWidth="1"/>
    <col min="4875" max="4876" width="11.83203125" style="5" customWidth="1"/>
    <col min="4877" max="4879" width="12.83203125" style="5" customWidth="1"/>
    <col min="4880" max="5121" width="11" style="5"/>
    <col min="5122" max="5122" width="7.58203125" style="5" customWidth="1"/>
    <col min="5123" max="5127" width="11.83203125" style="5" customWidth="1"/>
    <col min="5128" max="5128" width="12.83203125" style="5" customWidth="1"/>
    <col min="5129" max="5129" width="12.5" style="5" bestFit="1" customWidth="1"/>
    <col min="5130" max="5130" width="13.25" style="5" customWidth="1"/>
    <col min="5131" max="5132" width="11.83203125" style="5" customWidth="1"/>
    <col min="5133" max="5135" width="12.83203125" style="5" customWidth="1"/>
    <col min="5136" max="5377" width="11" style="5"/>
    <col min="5378" max="5378" width="7.58203125" style="5" customWidth="1"/>
    <col min="5379" max="5383" width="11.83203125" style="5" customWidth="1"/>
    <col min="5384" max="5384" width="12.83203125" style="5" customWidth="1"/>
    <col min="5385" max="5385" width="12.5" style="5" bestFit="1" customWidth="1"/>
    <col min="5386" max="5386" width="13.25" style="5" customWidth="1"/>
    <col min="5387" max="5388" width="11.83203125" style="5" customWidth="1"/>
    <col min="5389" max="5391" width="12.83203125" style="5" customWidth="1"/>
    <col min="5392" max="5633" width="11" style="5"/>
    <col min="5634" max="5634" width="7.58203125" style="5" customWidth="1"/>
    <col min="5635" max="5639" width="11.83203125" style="5" customWidth="1"/>
    <col min="5640" max="5640" width="12.83203125" style="5" customWidth="1"/>
    <col min="5641" max="5641" width="12.5" style="5" bestFit="1" customWidth="1"/>
    <col min="5642" max="5642" width="13.25" style="5" customWidth="1"/>
    <col min="5643" max="5644" width="11.83203125" style="5" customWidth="1"/>
    <col min="5645" max="5647" width="12.83203125" style="5" customWidth="1"/>
    <col min="5648" max="5889" width="11" style="5"/>
    <col min="5890" max="5890" width="7.58203125" style="5" customWidth="1"/>
    <col min="5891" max="5895" width="11.83203125" style="5" customWidth="1"/>
    <col min="5896" max="5896" width="12.83203125" style="5" customWidth="1"/>
    <col min="5897" max="5897" width="12.5" style="5" bestFit="1" customWidth="1"/>
    <col min="5898" max="5898" width="13.25" style="5" customWidth="1"/>
    <col min="5899" max="5900" width="11.83203125" style="5" customWidth="1"/>
    <col min="5901" max="5903" width="12.83203125" style="5" customWidth="1"/>
    <col min="5904" max="6145" width="11" style="5"/>
    <col min="6146" max="6146" width="7.58203125" style="5" customWidth="1"/>
    <col min="6147" max="6151" width="11.83203125" style="5" customWidth="1"/>
    <col min="6152" max="6152" width="12.83203125" style="5" customWidth="1"/>
    <col min="6153" max="6153" width="12.5" style="5" bestFit="1" customWidth="1"/>
    <col min="6154" max="6154" width="13.25" style="5" customWidth="1"/>
    <col min="6155" max="6156" width="11.83203125" style="5" customWidth="1"/>
    <col min="6157" max="6159" width="12.83203125" style="5" customWidth="1"/>
    <col min="6160" max="6401" width="11" style="5"/>
    <col min="6402" max="6402" width="7.58203125" style="5" customWidth="1"/>
    <col min="6403" max="6407" width="11.83203125" style="5" customWidth="1"/>
    <col min="6408" max="6408" width="12.83203125" style="5" customWidth="1"/>
    <col min="6409" max="6409" width="12.5" style="5" bestFit="1" customWidth="1"/>
    <col min="6410" max="6410" width="13.25" style="5" customWidth="1"/>
    <col min="6411" max="6412" width="11.83203125" style="5" customWidth="1"/>
    <col min="6413" max="6415" width="12.83203125" style="5" customWidth="1"/>
    <col min="6416" max="6657" width="11" style="5"/>
    <col min="6658" max="6658" width="7.58203125" style="5" customWidth="1"/>
    <col min="6659" max="6663" width="11.83203125" style="5" customWidth="1"/>
    <col min="6664" max="6664" width="12.83203125" style="5" customWidth="1"/>
    <col min="6665" max="6665" width="12.5" style="5" bestFit="1" customWidth="1"/>
    <col min="6666" max="6666" width="13.25" style="5" customWidth="1"/>
    <col min="6667" max="6668" width="11.83203125" style="5" customWidth="1"/>
    <col min="6669" max="6671" width="12.83203125" style="5" customWidth="1"/>
    <col min="6672" max="6913" width="11" style="5"/>
    <col min="6914" max="6914" width="7.58203125" style="5" customWidth="1"/>
    <col min="6915" max="6919" width="11.83203125" style="5" customWidth="1"/>
    <col min="6920" max="6920" width="12.83203125" style="5" customWidth="1"/>
    <col min="6921" max="6921" width="12.5" style="5" bestFit="1" customWidth="1"/>
    <col min="6922" max="6922" width="13.25" style="5" customWidth="1"/>
    <col min="6923" max="6924" width="11.83203125" style="5" customWidth="1"/>
    <col min="6925" max="6927" width="12.83203125" style="5" customWidth="1"/>
    <col min="6928" max="7169" width="11" style="5"/>
    <col min="7170" max="7170" width="7.58203125" style="5" customWidth="1"/>
    <col min="7171" max="7175" width="11.83203125" style="5" customWidth="1"/>
    <col min="7176" max="7176" width="12.83203125" style="5" customWidth="1"/>
    <col min="7177" max="7177" width="12.5" style="5" bestFit="1" customWidth="1"/>
    <col min="7178" max="7178" width="13.25" style="5" customWidth="1"/>
    <col min="7179" max="7180" width="11.83203125" style="5" customWidth="1"/>
    <col min="7181" max="7183" width="12.83203125" style="5" customWidth="1"/>
    <col min="7184" max="7425" width="11" style="5"/>
    <col min="7426" max="7426" width="7.58203125" style="5" customWidth="1"/>
    <col min="7427" max="7431" width="11.83203125" style="5" customWidth="1"/>
    <col min="7432" max="7432" width="12.83203125" style="5" customWidth="1"/>
    <col min="7433" max="7433" width="12.5" style="5" bestFit="1" customWidth="1"/>
    <col min="7434" max="7434" width="13.25" style="5" customWidth="1"/>
    <col min="7435" max="7436" width="11.83203125" style="5" customWidth="1"/>
    <col min="7437" max="7439" width="12.83203125" style="5" customWidth="1"/>
    <col min="7440" max="7681" width="11" style="5"/>
    <col min="7682" max="7682" width="7.58203125" style="5" customWidth="1"/>
    <col min="7683" max="7687" width="11.83203125" style="5" customWidth="1"/>
    <col min="7688" max="7688" width="12.83203125" style="5" customWidth="1"/>
    <col min="7689" max="7689" width="12.5" style="5" bestFit="1" customWidth="1"/>
    <col min="7690" max="7690" width="13.25" style="5" customWidth="1"/>
    <col min="7691" max="7692" width="11.83203125" style="5" customWidth="1"/>
    <col min="7693" max="7695" width="12.83203125" style="5" customWidth="1"/>
    <col min="7696" max="7937" width="11" style="5"/>
    <col min="7938" max="7938" width="7.58203125" style="5" customWidth="1"/>
    <col min="7939" max="7943" width="11.83203125" style="5" customWidth="1"/>
    <col min="7944" max="7944" width="12.83203125" style="5" customWidth="1"/>
    <col min="7945" max="7945" width="12.5" style="5" bestFit="1" customWidth="1"/>
    <col min="7946" max="7946" width="13.25" style="5" customWidth="1"/>
    <col min="7947" max="7948" width="11.83203125" style="5" customWidth="1"/>
    <col min="7949" max="7951" width="12.83203125" style="5" customWidth="1"/>
    <col min="7952" max="8193" width="11" style="5"/>
    <col min="8194" max="8194" width="7.58203125" style="5" customWidth="1"/>
    <col min="8195" max="8199" width="11.83203125" style="5" customWidth="1"/>
    <col min="8200" max="8200" width="12.83203125" style="5" customWidth="1"/>
    <col min="8201" max="8201" width="12.5" style="5" bestFit="1" customWidth="1"/>
    <col min="8202" max="8202" width="13.25" style="5" customWidth="1"/>
    <col min="8203" max="8204" width="11.83203125" style="5" customWidth="1"/>
    <col min="8205" max="8207" width="12.83203125" style="5" customWidth="1"/>
    <col min="8208" max="8449" width="11" style="5"/>
    <col min="8450" max="8450" width="7.58203125" style="5" customWidth="1"/>
    <col min="8451" max="8455" width="11.83203125" style="5" customWidth="1"/>
    <col min="8456" max="8456" width="12.83203125" style="5" customWidth="1"/>
    <col min="8457" max="8457" width="12.5" style="5" bestFit="1" customWidth="1"/>
    <col min="8458" max="8458" width="13.25" style="5" customWidth="1"/>
    <col min="8459" max="8460" width="11.83203125" style="5" customWidth="1"/>
    <col min="8461" max="8463" width="12.83203125" style="5" customWidth="1"/>
    <col min="8464" max="8705" width="11" style="5"/>
    <col min="8706" max="8706" width="7.58203125" style="5" customWidth="1"/>
    <col min="8707" max="8711" width="11.83203125" style="5" customWidth="1"/>
    <col min="8712" max="8712" width="12.83203125" style="5" customWidth="1"/>
    <col min="8713" max="8713" width="12.5" style="5" bestFit="1" customWidth="1"/>
    <col min="8714" max="8714" width="13.25" style="5" customWidth="1"/>
    <col min="8715" max="8716" width="11.83203125" style="5" customWidth="1"/>
    <col min="8717" max="8719" width="12.83203125" style="5" customWidth="1"/>
    <col min="8720" max="8961" width="11" style="5"/>
    <col min="8962" max="8962" width="7.58203125" style="5" customWidth="1"/>
    <col min="8963" max="8967" width="11.83203125" style="5" customWidth="1"/>
    <col min="8968" max="8968" width="12.83203125" style="5" customWidth="1"/>
    <col min="8969" max="8969" width="12.5" style="5" bestFit="1" customWidth="1"/>
    <col min="8970" max="8970" width="13.25" style="5" customWidth="1"/>
    <col min="8971" max="8972" width="11.83203125" style="5" customWidth="1"/>
    <col min="8973" max="8975" width="12.83203125" style="5" customWidth="1"/>
    <col min="8976" max="9217" width="11" style="5"/>
    <col min="9218" max="9218" width="7.58203125" style="5" customWidth="1"/>
    <col min="9219" max="9223" width="11.83203125" style="5" customWidth="1"/>
    <col min="9224" max="9224" width="12.83203125" style="5" customWidth="1"/>
    <col min="9225" max="9225" width="12.5" style="5" bestFit="1" customWidth="1"/>
    <col min="9226" max="9226" width="13.25" style="5" customWidth="1"/>
    <col min="9227" max="9228" width="11.83203125" style="5" customWidth="1"/>
    <col min="9229" max="9231" width="12.83203125" style="5" customWidth="1"/>
    <col min="9232" max="9473" width="11" style="5"/>
    <col min="9474" max="9474" width="7.58203125" style="5" customWidth="1"/>
    <col min="9475" max="9479" width="11.83203125" style="5" customWidth="1"/>
    <col min="9480" max="9480" width="12.83203125" style="5" customWidth="1"/>
    <col min="9481" max="9481" width="12.5" style="5" bestFit="1" customWidth="1"/>
    <col min="9482" max="9482" width="13.25" style="5" customWidth="1"/>
    <col min="9483" max="9484" width="11.83203125" style="5" customWidth="1"/>
    <col min="9485" max="9487" width="12.83203125" style="5" customWidth="1"/>
    <col min="9488" max="9729" width="11" style="5"/>
    <col min="9730" max="9730" width="7.58203125" style="5" customWidth="1"/>
    <col min="9731" max="9735" width="11.83203125" style="5" customWidth="1"/>
    <col min="9736" max="9736" width="12.83203125" style="5" customWidth="1"/>
    <col min="9737" max="9737" width="12.5" style="5" bestFit="1" customWidth="1"/>
    <col min="9738" max="9738" width="13.25" style="5" customWidth="1"/>
    <col min="9739" max="9740" width="11.83203125" style="5" customWidth="1"/>
    <col min="9741" max="9743" width="12.83203125" style="5" customWidth="1"/>
    <col min="9744" max="9985" width="11" style="5"/>
    <col min="9986" max="9986" width="7.58203125" style="5" customWidth="1"/>
    <col min="9987" max="9991" width="11.83203125" style="5" customWidth="1"/>
    <col min="9992" max="9992" width="12.83203125" style="5" customWidth="1"/>
    <col min="9993" max="9993" width="12.5" style="5" bestFit="1" customWidth="1"/>
    <col min="9994" max="9994" width="13.25" style="5" customWidth="1"/>
    <col min="9995" max="9996" width="11.83203125" style="5" customWidth="1"/>
    <col min="9997" max="9999" width="12.83203125" style="5" customWidth="1"/>
    <col min="10000" max="10241" width="11" style="5"/>
    <col min="10242" max="10242" width="7.58203125" style="5" customWidth="1"/>
    <col min="10243" max="10247" width="11.83203125" style="5" customWidth="1"/>
    <col min="10248" max="10248" width="12.83203125" style="5" customWidth="1"/>
    <col min="10249" max="10249" width="12.5" style="5" bestFit="1" customWidth="1"/>
    <col min="10250" max="10250" width="13.25" style="5" customWidth="1"/>
    <col min="10251" max="10252" width="11.83203125" style="5" customWidth="1"/>
    <col min="10253" max="10255" width="12.83203125" style="5" customWidth="1"/>
    <col min="10256" max="10497" width="11" style="5"/>
    <col min="10498" max="10498" width="7.58203125" style="5" customWidth="1"/>
    <col min="10499" max="10503" width="11.83203125" style="5" customWidth="1"/>
    <col min="10504" max="10504" width="12.83203125" style="5" customWidth="1"/>
    <col min="10505" max="10505" width="12.5" style="5" bestFit="1" customWidth="1"/>
    <col min="10506" max="10506" width="13.25" style="5" customWidth="1"/>
    <col min="10507" max="10508" width="11.83203125" style="5" customWidth="1"/>
    <col min="10509" max="10511" width="12.83203125" style="5" customWidth="1"/>
    <col min="10512" max="10753" width="11" style="5"/>
    <col min="10754" max="10754" width="7.58203125" style="5" customWidth="1"/>
    <col min="10755" max="10759" width="11.83203125" style="5" customWidth="1"/>
    <col min="10760" max="10760" width="12.83203125" style="5" customWidth="1"/>
    <col min="10761" max="10761" width="12.5" style="5" bestFit="1" customWidth="1"/>
    <col min="10762" max="10762" width="13.25" style="5" customWidth="1"/>
    <col min="10763" max="10764" width="11.83203125" style="5" customWidth="1"/>
    <col min="10765" max="10767" width="12.83203125" style="5" customWidth="1"/>
    <col min="10768" max="11009" width="11" style="5"/>
    <col min="11010" max="11010" width="7.58203125" style="5" customWidth="1"/>
    <col min="11011" max="11015" width="11.83203125" style="5" customWidth="1"/>
    <col min="11016" max="11016" width="12.83203125" style="5" customWidth="1"/>
    <col min="11017" max="11017" width="12.5" style="5" bestFit="1" customWidth="1"/>
    <col min="11018" max="11018" width="13.25" style="5" customWidth="1"/>
    <col min="11019" max="11020" width="11.83203125" style="5" customWidth="1"/>
    <col min="11021" max="11023" width="12.83203125" style="5" customWidth="1"/>
    <col min="11024" max="11265" width="11" style="5"/>
    <col min="11266" max="11266" width="7.58203125" style="5" customWidth="1"/>
    <col min="11267" max="11271" width="11.83203125" style="5" customWidth="1"/>
    <col min="11272" max="11272" width="12.83203125" style="5" customWidth="1"/>
    <col min="11273" max="11273" width="12.5" style="5" bestFit="1" customWidth="1"/>
    <col min="11274" max="11274" width="13.25" style="5" customWidth="1"/>
    <col min="11275" max="11276" width="11.83203125" style="5" customWidth="1"/>
    <col min="11277" max="11279" width="12.83203125" style="5" customWidth="1"/>
    <col min="11280" max="11521" width="11" style="5"/>
    <col min="11522" max="11522" width="7.58203125" style="5" customWidth="1"/>
    <col min="11523" max="11527" width="11.83203125" style="5" customWidth="1"/>
    <col min="11528" max="11528" width="12.83203125" style="5" customWidth="1"/>
    <col min="11529" max="11529" width="12.5" style="5" bestFit="1" customWidth="1"/>
    <col min="11530" max="11530" width="13.25" style="5" customWidth="1"/>
    <col min="11531" max="11532" width="11.83203125" style="5" customWidth="1"/>
    <col min="11533" max="11535" width="12.83203125" style="5" customWidth="1"/>
    <col min="11536" max="11777" width="11" style="5"/>
    <col min="11778" max="11778" width="7.58203125" style="5" customWidth="1"/>
    <col min="11779" max="11783" width="11.83203125" style="5" customWidth="1"/>
    <col min="11784" max="11784" width="12.83203125" style="5" customWidth="1"/>
    <col min="11785" max="11785" width="12.5" style="5" bestFit="1" customWidth="1"/>
    <col min="11786" max="11786" width="13.25" style="5" customWidth="1"/>
    <col min="11787" max="11788" width="11.83203125" style="5" customWidth="1"/>
    <col min="11789" max="11791" width="12.83203125" style="5" customWidth="1"/>
    <col min="11792" max="12033" width="11" style="5"/>
    <col min="12034" max="12034" width="7.58203125" style="5" customWidth="1"/>
    <col min="12035" max="12039" width="11.83203125" style="5" customWidth="1"/>
    <col min="12040" max="12040" width="12.83203125" style="5" customWidth="1"/>
    <col min="12041" max="12041" width="12.5" style="5" bestFit="1" customWidth="1"/>
    <col min="12042" max="12042" width="13.25" style="5" customWidth="1"/>
    <col min="12043" max="12044" width="11.83203125" style="5" customWidth="1"/>
    <col min="12045" max="12047" width="12.83203125" style="5" customWidth="1"/>
    <col min="12048" max="12289" width="11" style="5"/>
    <col min="12290" max="12290" width="7.58203125" style="5" customWidth="1"/>
    <col min="12291" max="12295" width="11.83203125" style="5" customWidth="1"/>
    <col min="12296" max="12296" width="12.83203125" style="5" customWidth="1"/>
    <col min="12297" max="12297" width="12.5" style="5" bestFit="1" customWidth="1"/>
    <col min="12298" max="12298" width="13.25" style="5" customWidth="1"/>
    <col min="12299" max="12300" width="11.83203125" style="5" customWidth="1"/>
    <col min="12301" max="12303" width="12.83203125" style="5" customWidth="1"/>
    <col min="12304" max="12545" width="11" style="5"/>
    <col min="12546" max="12546" width="7.58203125" style="5" customWidth="1"/>
    <col min="12547" max="12551" width="11.83203125" style="5" customWidth="1"/>
    <col min="12552" max="12552" width="12.83203125" style="5" customWidth="1"/>
    <col min="12553" max="12553" width="12.5" style="5" bestFit="1" customWidth="1"/>
    <col min="12554" max="12554" width="13.25" style="5" customWidth="1"/>
    <col min="12555" max="12556" width="11.83203125" style="5" customWidth="1"/>
    <col min="12557" max="12559" width="12.83203125" style="5" customWidth="1"/>
    <col min="12560" max="12801" width="11" style="5"/>
    <col min="12802" max="12802" width="7.58203125" style="5" customWidth="1"/>
    <col min="12803" max="12807" width="11.83203125" style="5" customWidth="1"/>
    <col min="12808" max="12808" width="12.83203125" style="5" customWidth="1"/>
    <col min="12809" max="12809" width="12.5" style="5" bestFit="1" customWidth="1"/>
    <col min="12810" max="12810" width="13.25" style="5" customWidth="1"/>
    <col min="12811" max="12812" width="11.83203125" style="5" customWidth="1"/>
    <col min="12813" max="12815" width="12.83203125" style="5" customWidth="1"/>
    <col min="12816" max="13057" width="11" style="5"/>
    <col min="13058" max="13058" width="7.58203125" style="5" customWidth="1"/>
    <col min="13059" max="13063" width="11.83203125" style="5" customWidth="1"/>
    <col min="13064" max="13064" width="12.83203125" style="5" customWidth="1"/>
    <col min="13065" max="13065" width="12.5" style="5" bestFit="1" customWidth="1"/>
    <col min="13066" max="13066" width="13.25" style="5" customWidth="1"/>
    <col min="13067" max="13068" width="11.83203125" style="5" customWidth="1"/>
    <col min="13069" max="13071" width="12.83203125" style="5" customWidth="1"/>
    <col min="13072" max="13313" width="11" style="5"/>
    <col min="13314" max="13314" width="7.58203125" style="5" customWidth="1"/>
    <col min="13315" max="13319" width="11.83203125" style="5" customWidth="1"/>
    <col min="13320" max="13320" width="12.83203125" style="5" customWidth="1"/>
    <col min="13321" max="13321" width="12.5" style="5" bestFit="1" customWidth="1"/>
    <col min="13322" max="13322" width="13.25" style="5" customWidth="1"/>
    <col min="13323" max="13324" width="11.83203125" style="5" customWidth="1"/>
    <col min="13325" max="13327" width="12.83203125" style="5" customWidth="1"/>
    <col min="13328" max="13569" width="11" style="5"/>
    <col min="13570" max="13570" width="7.58203125" style="5" customWidth="1"/>
    <col min="13571" max="13575" width="11.83203125" style="5" customWidth="1"/>
    <col min="13576" max="13576" width="12.83203125" style="5" customWidth="1"/>
    <col min="13577" max="13577" width="12.5" style="5" bestFit="1" customWidth="1"/>
    <col min="13578" max="13578" width="13.25" style="5" customWidth="1"/>
    <col min="13579" max="13580" width="11.83203125" style="5" customWidth="1"/>
    <col min="13581" max="13583" width="12.83203125" style="5" customWidth="1"/>
    <col min="13584" max="13825" width="11" style="5"/>
    <col min="13826" max="13826" width="7.58203125" style="5" customWidth="1"/>
    <col min="13827" max="13831" width="11.83203125" style="5" customWidth="1"/>
    <col min="13832" max="13832" width="12.83203125" style="5" customWidth="1"/>
    <col min="13833" max="13833" width="12.5" style="5" bestFit="1" customWidth="1"/>
    <col min="13834" max="13834" width="13.25" style="5" customWidth="1"/>
    <col min="13835" max="13836" width="11.83203125" style="5" customWidth="1"/>
    <col min="13837" max="13839" width="12.83203125" style="5" customWidth="1"/>
    <col min="13840" max="14081" width="11" style="5"/>
    <col min="14082" max="14082" width="7.58203125" style="5" customWidth="1"/>
    <col min="14083" max="14087" width="11.83203125" style="5" customWidth="1"/>
    <col min="14088" max="14088" width="12.83203125" style="5" customWidth="1"/>
    <col min="14089" max="14089" width="12.5" style="5" bestFit="1" customWidth="1"/>
    <col min="14090" max="14090" width="13.25" style="5" customWidth="1"/>
    <col min="14091" max="14092" width="11.83203125" style="5" customWidth="1"/>
    <col min="14093" max="14095" width="12.83203125" style="5" customWidth="1"/>
    <col min="14096" max="14337" width="11" style="5"/>
    <col min="14338" max="14338" width="7.58203125" style="5" customWidth="1"/>
    <col min="14339" max="14343" width="11.83203125" style="5" customWidth="1"/>
    <col min="14344" max="14344" width="12.83203125" style="5" customWidth="1"/>
    <col min="14345" max="14345" width="12.5" style="5" bestFit="1" customWidth="1"/>
    <col min="14346" max="14346" width="13.25" style="5" customWidth="1"/>
    <col min="14347" max="14348" width="11.83203125" style="5" customWidth="1"/>
    <col min="14349" max="14351" width="12.83203125" style="5" customWidth="1"/>
    <col min="14352" max="14593" width="11" style="5"/>
    <col min="14594" max="14594" width="7.58203125" style="5" customWidth="1"/>
    <col min="14595" max="14599" width="11.83203125" style="5" customWidth="1"/>
    <col min="14600" max="14600" width="12.83203125" style="5" customWidth="1"/>
    <col min="14601" max="14601" width="12.5" style="5" bestFit="1" customWidth="1"/>
    <col min="14602" max="14602" width="13.25" style="5" customWidth="1"/>
    <col min="14603" max="14604" width="11.83203125" style="5" customWidth="1"/>
    <col min="14605" max="14607" width="12.83203125" style="5" customWidth="1"/>
    <col min="14608" max="14849" width="11" style="5"/>
    <col min="14850" max="14850" width="7.58203125" style="5" customWidth="1"/>
    <col min="14851" max="14855" width="11.83203125" style="5" customWidth="1"/>
    <col min="14856" max="14856" width="12.83203125" style="5" customWidth="1"/>
    <col min="14857" max="14857" width="12.5" style="5" bestFit="1" customWidth="1"/>
    <col min="14858" max="14858" width="13.25" style="5" customWidth="1"/>
    <col min="14859" max="14860" width="11.83203125" style="5" customWidth="1"/>
    <col min="14861" max="14863" width="12.83203125" style="5" customWidth="1"/>
    <col min="14864" max="15105" width="11" style="5"/>
    <col min="15106" max="15106" width="7.58203125" style="5" customWidth="1"/>
    <col min="15107" max="15111" width="11.83203125" style="5" customWidth="1"/>
    <col min="15112" max="15112" width="12.83203125" style="5" customWidth="1"/>
    <col min="15113" max="15113" width="12.5" style="5" bestFit="1" customWidth="1"/>
    <col min="15114" max="15114" width="13.25" style="5" customWidth="1"/>
    <col min="15115" max="15116" width="11.83203125" style="5" customWidth="1"/>
    <col min="15117" max="15119" width="12.83203125" style="5" customWidth="1"/>
    <col min="15120" max="15361" width="11" style="5"/>
    <col min="15362" max="15362" width="7.58203125" style="5" customWidth="1"/>
    <col min="15363" max="15367" width="11.83203125" style="5" customWidth="1"/>
    <col min="15368" max="15368" width="12.83203125" style="5" customWidth="1"/>
    <col min="15369" max="15369" width="12.5" style="5" bestFit="1" customWidth="1"/>
    <col min="15370" max="15370" width="13.25" style="5" customWidth="1"/>
    <col min="15371" max="15372" width="11.83203125" style="5" customWidth="1"/>
    <col min="15373" max="15375" width="12.83203125" style="5" customWidth="1"/>
    <col min="15376" max="15617" width="11" style="5"/>
    <col min="15618" max="15618" width="7.58203125" style="5" customWidth="1"/>
    <col min="15619" max="15623" width="11.83203125" style="5" customWidth="1"/>
    <col min="15624" max="15624" width="12.83203125" style="5" customWidth="1"/>
    <col min="15625" max="15625" width="12.5" style="5" bestFit="1" customWidth="1"/>
    <col min="15626" max="15626" width="13.25" style="5" customWidth="1"/>
    <col min="15627" max="15628" width="11.83203125" style="5" customWidth="1"/>
    <col min="15629" max="15631" width="12.83203125" style="5" customWidth="1"/>
    <col min="15632" max="15873" width="11" style="5"/>
    <col min="15874" max="15874" width="7.58203125" style="5" customWidth="1"/>
    <col min="15875" max="15879" width="11.83203125" style="5" customWidth="1"/>
    <col min="15880" max="15880" width="12.83203125" style="5" customWidth="1"/>
    <col min="15881" max="15881" width="12.5" style="5" bestFit="1" customWidth="1"/>
    <col min="15882" max="15882" width="13.25" style="5" customWidth="1"/>
    <col min="15883" max="15884" width="11.83203125" style="5" customWidth="1"/>
    <col min="15885" max="15887" width="12.83203125" style="5" customWidth="1"/>
    <col min="15888" max="16129" width="11" style="5"/>
    <col min="16130" max="16130" width="7.58203125" style="5" customWidth="1"/>
    <col min="16131" max="16135" width="11.83203125" style="5" customWidth="1"/>
    <col min="16136" max="16136" width="12.83203125" style="5" customWidth="1"/>
    <col min="16137" max="16137" width="12.5" style="5" bestFit="1" customWidth="1"/>
    <col min="16138" max="16138" width="13.25" style="5" customWidth="1"/>
    <col min="16139" max="16140" width="11.83203125" style="5" customWidth="1"/>
    <col min="16141" max="16143" width="12.83203125" style="5" customWidth="1"/>
    <col min="16144" max="16384" width="11" style="5"/>
  </cols>
  <sheetData>
    <row r="3" spans="1:18" ht="28.5" customHeight="1" x14ac:dyDescent="0.25">
      <c r="B3" s="63"/>
      <c r="C3" s="124" t="s">
        <v>20</v>
      </c>
      <c r="D3" s="124"/>
      <c r="E3" s="124"/>
      <c r="F3" s="124"/>
      <c r="G3" s="124"/>
      <c r="H3" s="124" t="str">
        <f>'Recaudac.mensual'!I3</f>
        <v>Mayo</v>
      </c>
      <c r="I3" s="124"/>
      <c r="J3" s="124"/>
      <c r="K3" s="124"/>
      <c r="L3" s="124"/>
      <c r="M3" s="124"/>
      <c r="N3" s="8">
        <f>+'Recaudac.mensual'!O3</f>
        <v>2025</v>
      </c>
      <c r="O3" s="63"/>
    </row>
    <row r="4" spans="1:18" ht="6" customHeight="1" thickBot="1" x14ac:dyDescent="0.3"/>
    <row r="5" spans="1:18" ht="27" thickTop="1" thickBot="1" x14ac:dyDescent="0.3">
      <c r="A5" s="9" t="s">
        <v>2</v>
      </c>
      <c r="B5" s="10" t="s">
        <v>3</v>
      </c>
      <c r="C5" s="11" t="s">
        <v>22</v>
      </c>
      <c r="D5" s="11" t="s">
        <v>23</v>
      </c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33</v>
      </c>
      <c r="M5" s="14" t="s">
        <v>4</v>
      </c>
      <c r="N5" s="14" t="s">
        <v>5</v>
      </c>
      <c r="O5" s="15" t="s">
        <v>32</v>
      </c>
    </row>
    <row r="6" spans="1:18" ht="14" thickTop="1" thickBot="1" x14ac:dyDescent="0.3">
      <c r="A6" s="16"/>
      <c r="B6" s="17"/>
      <c r="C6" s="16"/>
      <c r="D6" s="16"/>
      <c r="E6" s="16"/>
      <c r="F6" s="16"/>
      <c r="G6" s="16"/>
      <c r="H6" s="16"/>
      <c r="I6" s="18"/>
      <c r="J6" s="18"/>
      <c r="K6" s="18"/>
      <c r="L6" s="18"/>
      <c r="M6" s="19"/>
      <c r="N6" s="19"/>
      <c r="O6" s="64"/>
    </row>
    <row r="7" spans="1:18" ht="13" thickTop="1" x14ac:dyDescent="0.25">
      <c r="A7" s="65" t="s">
        <v>6</v>
      </c>
      <c r="B7" s="66">
        <v>45292</v>
      </c>
      <c r="C7" s="67">
        <v>969965.39999999991</v>
      </c>
      <c r="D7" s="23">
        <v>955968.52</v>
      </c>
      <c r="E7" s="23">
        <v>1452414.59</v>
      </c>
      <c r="F7" s="23">
        <v>486955.46</v>
      </c>
      <c r="G7" s="23">
        <v>1188581.03</v>
      </c>
      <c r="H7" s="23">
        <v>150384.39000000001</v>
      </c>
      <c r="I7" s="23">
        <v>835307.45</v>
      </c>
      <c r="J7" s="23">
        <v>30963.41</v>
      </c>
      <c r="K7" s="68">
        <v>839959.31</v>
      </c>
      <c r="L7" s="69">
        <v>218637.14</v>
      </c>
      <c r="M7" s="70">
        <v>7129136.7000000002</v>
      </c>
      <c r="N7" s="71">
        <v>622308.37999999989</v>
      </c>
      <c r="O7" s="71">
        <v>7751445.0800000001</v>
      </c>
    </row>
    <row r="8" spans="1:18" ht="13" thickBot="1" x14ac:dyDescent="0.3">
      <c r="A8" s="72"/>
      <c r="B8" s="73">
        <v>45658</v>
      </c>
      <c r="C8" s="74">
        <v>809016.31999999995</v>
      </c>
      <c r="D8" s="27">
        <v>750179.67</v>
      </c>
      <c r="E8" s="27">
        <v>1562032.91</v>
      </c>
      <c r="F8" s="27">
        <v>663663.18999999994</v>
      </c>
      <c r="G8" s="27">
        <v>1268748.58</v>
      </c>
      <c r="H8" s="27">
        <v>192744</v>
      </c>
      <c r="I8" s="27">
        <v>628620.01</v>
      </c>
      <c r="J8" s="27">
        <v>36305.61</v>
      </c>
      <c r="K8" s="75">
        <v>897287.51</v>
      </c>
      <c r="L8" s="75">
        <v>284101.59999999998</v>
      </c>
      <c r="M8" s="76">
        <v>7092699.3999999994</v>
      </c>
      <c r="N8" s="77">
        <v>615530.78999999992</v>
      </c>
      <c r="O8" s="77">
        <v>7708230.1899999995</v>
      </c>
    </row>
    <row r="9" spans="1:18" ht="13" thickTop="1" x14ac:dyDescent="0.25">
      <c r="A9" s="78" t="s">
        <v>7</v>
      </c>
      <c r="B9" s="66">
        <v>45323</v>
      </c>
      <c r="C9" s="79">
        <v>2004733.8900000001</v>
      </c>
      <c r="D9" s="31">
        <v>1992203.8599999999</v>
      </c>
      <c r="E9" s="31">
        <v>2980724.35</v>
      </c>
      <c r="F9" s="31">
        <v>1032086.47</v>
      </c>
      <c r="G9" s="31">
        <v>2435198.2599999998</v>
      </c>
      <c r="H9" s="31">
        <v>323870.71000000002</v>
      </c>
      <c r="I9" s="30">
        <v>1757173.51</v>
      </c>
      <c r="J9" s="30">
        <v>67752.31</v>
      </c>
      <c r="K9" s="80">
        <v>1723032.08</v>
      </c>
      <c r="L9" s="80">
        <v>452199.97</v>
      </c>
      <c r="M9" s="81">
        <v>14768975.41</v>
      </c>
      <c r="N9" s="81">
        <v>1337117.4499999997</v>
      </c>
      <c r="O9" s="81">
        <v>16106092.859999999</v>
      </c>
      <c r="R9" s="6"/>
    </row>
    <row r="10" spans="1:18" ht="13" thickBot="1" x14ac:dyDescent="0.3">
      <c r="A10" s="82"/>
      <c r="B10" s="73">
        <v>45689</v>
      </c>
      <c r="C10" s="107">
        <v>1818801.0299999998</v>
      </c>
      <c r="D10" s="108">
        <v>1676715.31</v>
      </c>
      <c r="E10" s="108">
        <v>3429760.5300000003</v>
      </c>
      <c r="F10" s="108">
        <v>1471446.17</v>
      </c>
      <c r="G10" s="108">
        <v>2804960.8200000003</v>
      </c>
      <c r="H10" s="108">
        <v>431546.76</v>
      </c>
      <c r="I10" s="108">
        <v>1416717.27</v>
      </c>
      <c r="J10" s="108">
        <v>77450.87</v>
      </c>
      <c r="K10" s="109">
        <v>1957469.28</v>
      </c>
      <c r="L10" s="109">
        <v>621361.38</v>
      </c>
      <c r="M10" s="77">
        <v>15706229.419999998</v>
      </c>
      <c r="N10" s="76">
        <v>1311650.1499999999</v>
      </c>
      <c r="O10" s="76">
        <v>17017879.569999997</v>
      </c>
    </row>
    <row r="11" spans="1:18" ht="13" thickTop="1" x14ac:dyDescent="0.25">
      <c r="A11" s="83" t="s">
        <v>8</v>
      </c>
      <c r="B11" s="66">
        <v>45352</v>
      </c>
      <c r="C11" s="84">
        <v>3286536.94</v>
      </c>
      <c r="D11" s="30">
        <v>3274409.37</v>
      </c>
      <c r="E11" s="30">
        <v>4879196.3900000006</v>
      </c>
      <c r="F11" s="30">
        <v>1673437.31</v>
      </c>
      <c r="G11" s="30">
        <v>4019753.5</v>
      </c>
      <c r="H11" s="30">
        <v>514540.77</v>
      </c>
      <c r="I11" s="30">
        <v>2929084.51</v>
      </c>
      <c r="J11" s="30">
        <v>112637.37</v>
      </c>
      <c r="K11" s="80">
        <v>2784501.95</v>
      </c>
      <c r="L11" s="80">
        <v>822245.06</v>
      </c>
      <c r="M11" s="81">
        <v>24296343.169999998</v>
      </c>
      <c r="N11" s="85">
        <v>2119551.09</v>
      </c>
      <c r="O11" s="85">
        <v>26415894.259999998</v>
      </c>
    </row>
    <row r="12" spans="1:18" ht="13" thickBot="1" x14ac:dyDescent="0.3">
      <c r="A12" s="82"/>
      <c r="B12" s="73">
        <v>45717</v>
      </c>
      <c r="C12" s="107">
        <v>2824823.9299999997</v>
      </c>
      <c r="D12" s="108">
        <v>2607344.91</v>
      </c>
      <c r="E12" s="108">
        <v>5263507.8600000003</v>
      </c>
      <c r="F12" s="108">
        <v>2189560.59</v>
      </c>
      <c r="G12" s="108">
        <v>4347318.17</v>
      </c>
      <c r="H12" s="108">
        <v>639792.97</v>
      </c>
      <c r="I12" s="108">
        <v>2282716.5300000003</v>
      </c>
      <c r="J12" s="108">
        <v>112354.16</v>
      </c>
      <c r="K12" s="109">
        <v>2950627.45</v>
      </c>
      <c r="L12" s="109">
        <v>996195.66999999993</v>
      </c>
      <c r="M12" s="77">
        <v>24214242.240000002</v>
      </c>
      <c r="N12" s="76">
        <v>2021642.9</v>
      </c>
      <c r="O12" s="76">
        <v>26235885.140000001</v>
      </c>
    </row>
    <row r="13" spans="1:18" ht="13" thickTop="1" x14ac:dyDescent="0.25">
      <c r="A13" s="83" t="s">
        <v>9</v>
      </c>
      <c r="B13" s="66">
        <v>45383</v>
      </c>
      <c r="C13" s="84">
        <v>4307438.5</v>
      </c>
      <c r="D13" s="30">
        <v>4304200.17</v>
      </c>
      <c r="E13" s="30">
        <v>6465132.7400000002</v>
      </c>
      <c r="F13" s="30">
        <v>2288256.41</v>
      </c>
      <c r="G13" s="30">
        <v>5363139.9800000004</v>
      </c>
      <c r="H13" s="30">
        <v>704421.06</v>
      </c>
      <c r="I13" s="30">
        <v>3871678.0799999996</v>
      </c>
      <c r="J13" s="30">
        <v>156866.12</v>
      </c>
      <c r="K13" s="80">
        <v>3665208.62</v>
      </c>
      <c r="L13" s="80">
        <v>1081418.5900000001</v>
      </c>
      <c r="M13" s="81">
        <v>32207760.27</v>
      </c>
      <c r="N13" s="81">
        <v>2875273.4099999997</v>
      </c>
      <c r="O13" s="81">
        <v>35083033.68</v>
      </c>
    </row>
    <row r="14" spans="1:18" ht="13" thickBot="1" x14ac:dyDescent="0.3">
      <c r="A14" s="82"/>
      <c r="B14" s="73">
        <v>45748</v>
      </c>
      <c r="C14" s="107">
        <v>3672389.3999999994</v>
      </c>
      <c r="D14" s="108">
        <v>3401599.39</v>
      </c>
      <c r="E14" s="108">
        <v>6758724.1600000001</v>
      </c>
      <c r="F14" s="108">
        <v>2862265.76</v>
      </c>
      <c r="G14" s="108">
        <v>5615531.6600000001</v>
      </c>
      <c r="H14" s="108">
        <v>850278.29999999993</v>
      </c>
      <c r="I14" s="108">
        <v>2987770.1900000004</v>
      </c>
      <c r="J14" s="108">
        <v>156930.69</v>
      </c>
      <c r="K14" s="109">
        <v>3759300.21</v>
      </c>
      <c r="L14" s="109">
        <v>1277647.47</v>
      </c>
      <c r="M14" s="77">
        <v>31342437.23</v>
      </c>
      <c r="N14" s="76">
        <v>2833366.4</v>
      </c>
      <c r="O14" s="76">
        <v>34175803.630000003</v>
      </c>
    </row>
    <row r="15" spans="1:18" ht="13" thickTop="1" x14ac:dyDescent="0.25">
      <c r="A15" s="83" t="s">
        <v>10</v>
      </c>
      <c r="B15" s="66">
        <v>45413</v>
      </c>
      <c r="C15" s="86">
        <v>5407181.96</v>
      </c>
      <c r="D15" s="87">
        <v>5408313.9800000004</v>
      </c>
      <c r="E15" s="87">
        <v>8161654.75</v>
      </c>
      <c r="F15" s="87">
        <v>2953314.6</v>
      </c>
      <c r="G15" s="87">
        <v>6794864.9500000002</v>
      </c>
      <c r="H15" s="87">
        <v>911964.8</v>
      </c>
      <c r="I15" s="87">
        <v>4884554.1599999992</v>
      </c>
      <c r="J15" s="87">
        <v>204306.72999999998</v>
      </c>
      <c r="K15" s="88">
        <v>4624054.57</v>
      </c>
      <c r="L15" s="88">
        <v>1356690.85</v>
      </c>
      <c r="M15" s="81">
        <v>40706901.350000001</v>
      </c>
      <c r="N15" s="85">
        <v>3683209.36</v>
      </c>
      <c r="O15" s="85">
        <v>44390110.710000001</v>
      </c>
    </row>
    <row r="16" spans="1:18" ht="13" thickBot="1" x14ac:dyDescent="0.3">
      <c r="A16" s="82"/>
      <c r="B16" s="73">
        <v>45778</v>
      </c>
      <c r="C16" s="74">
        <v>4623375.5799999991</v>
      </c>
      <c r="D16" s="27">
        <v>4291498.28</v>
      </c>
      <c r="E16" s="27">
        <v>8461343.8000000007</v>
      </c>
      <c r="F16" s="27">
        <v>3618629.8099999996</v>
      </c>
      <c r="G16" s="27">
        <v>7044782.8700000001</v>
      </c>
      <c r="H16" s="27">
        <v>1087626.3299999998</v>
      </c>
      <c r="I16" s="27">
        <v>3770955.0100000002</v>
      </c>
      <c r="J16" s="27">
        <v>206298.7</v>
      </c>
      <c r="K16" s="75">
        <v>4688767.1100000003</v>
      </c>
      <c r="L16" s="75">
        <v>1587355.91</v>
      </c>
      <c r="M16" s="77">
        <v>39380633.399999999</v>
      </c>
      <c r="N16" s="77">
        <v>3633866.5209727506</v>
      </c>
      <c r="O16" s="77">
        <v>43014499.92097275</v>
      </c>
    </row>
    <row r="17" spans="1:19" ht="13" thickTop="1" x14ac:dyDescent="0.25">
      <c r="A17" s="83" t="s">
        <v>11</v>
      </c>
      <c r="B17" s="66">
        <v>45444</v>
      </c>
      <c r="C17" s="89">
        <v>6362417.8499999996</v>
      </c>
      <c r="D17" s="90">
        <v>6387937.9600000009</v>
      </c>
      <c r="E17" s="90">
        <v>9630812.5600000005</v>
      </c>
      <c r="F17" s="90">
        <v>3566518.95</v>
      </c>
      <c r="G17" s="90">
        <v>8052198.8499999996</v>
      </c>
      <c r="H17" s="90">
        <v>1108126.45</v>
      </c>
      <c r="I17" s="90">
        <v>5774240.5299999993</v>
      </c>
      <c r="J17" s="90">
        <v>250492.3</v>
      </c>
      <c r="K17" s="91">
        <v>5441531.71</v>
      </c>
      <c r="L17" s="91">
        <v>1613047.26</v>
      </c>
      <c r="M17" s="92">
        <v>46574277.160000004</v>
      </c>
      <c r="N17" s="93">
        <v>4662815.0199999996</v>
      </c>
      <c r="O17" s="93">
        <v>51237092.180000007</v>
      </c>
    </row>
    <row r="18" spans="1:19" ht="13" thickBot="1" x14ac:dyDescent="0.3">
      <c r="A18" s="94"/>
      <c r="B18" s="73">
        <v>45809</v>
      </c>
      <c r="C18" s="74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75">
        <v>0</v>
      </c>
      <c r="L18" s="75">
        <v>0</v>
      </c>
      <c r="M18" s="77">
        <v>0</v>
      </c>
      <c r="N18" s="77">
        <v>0</v>
      </c>
      <c r="O18" s="77" t="s">
        <v>34</v>
      </c>
      <c r="S18" s="6"/>
    </row>
    <row r="19" spans="1:19" ht="13" thickTop="1" x14ac:dyDescent="0.25">
      <c r="A19" s="83" t="s">
        <v>12</v>
      </c>
      <c r="B19" s="66">
        <v>45474</v>
      </c>
      <c r="C19" s="84">
        <v>7301410.6799999997</v>
      </c>
      <c r="D19" s="30">
        <v>7344844.6500000004</v>
      </c>
      <c r="E19" s="30">
        <v>11069171.98</v>
      </c>
      <c r="F19" s="30">
        <v>4154575.8800000004</v>
      </c>
      <c r="G19" s="30">
        <v>9308285.0599999987</v>
      </c>
      <c r="H19" s="30">
        <v>1299620.1099999999</v>
      </c>
      <c r="I19" s="30">
        <v>6648172.1099999994</v>
      </c>
      <c r="J19" s="30">
        <v>288422.64</v>
      </c>
      <c r="K19" s="80">
        <v>6245096.1500000004</v>
      </c>
      <c r="L19" s="80">
        <v>1885007.71</v>
      </c>
      <c r="M19" s="92">
        <v>53659599.259999998</v>
      </c>
      <c r="N19" s="85">
        <v>5715461.5199999996</v>
      </c>
      <c r="O19" s="85">
        <v>59375060.780000001</v>
      </c>
    </row>
    <row r="20" spans="1:19" ht="13" thickBot="1" x14ac:dyDescent="0.3">
      <c r="A20" s="82"/>
      <c r="B20" s="73">
        <v>45839</v>
      </c>
      <c r="C20" s="74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75">
        <v>0</v>
      </c>
      <c r="L20" s="75">
        <v>0</v>
      </c>
      <c r="M20" s="77">
        <v>0</v>
      </c>
      <c r="N20" s="77">
        <v>0</v>
      </c>
      <c r="O20" s="77" t="s">
        <v>34</v>
      </c>
    </row>
    <row r="21" spans="1:19" ht="13" thickTop="1" x14ac:dyDescent="0.25">
      <c r="A21" s="83" t="s">
        <v>13</v>
      </c>
      <c r="B21" s="66">
        <v>45505</v>
      </c>
      <c r="C21" s="84">
        <v>8000653.8499999996</v>
      </c>
      <c r="D21" s="30">
        <v>8067407.6500000004</v>
      </c>
      <c r="E21" s="30">
        <v>12162696.100000001</v>
      </c>
      <c r="F21" s="30">
        <v>4609577.3900000006</v>
      </c>
      <c r="G21" s="30">
        <v>10292161.809999999</v>
      </c>
      <c r="H21" s="30">
        <v>1443526.5099999998</v>
      </c>
      <c r="I21" s="30">
        <v>7296124.4799999995</v>
      </c>
      <c r="J21" s="30">
        <v>322468.15000000002</v>
      </c>
      <c r="K21" s="80">
        <v>6829440.8600000003</v>
      </c>
      <c r="L21" s="80">
        <v>2122170.44</v>
      </c>
      <c r="M21" s="92">
        <v>59024056.79999999</v>
      </c>
      <c r="N21" s="85">
        <v>6772931.6799999997</v>
      </c>
      <c r="O21" s="85">
        <v>65796988.479999989</v>
      </c>
    </row>
    <row r="22" spans="1:19" ht="13" thickBot="1" x14ac:dyDescent="0.3">
      <c r="A22" s="72"/>
      <c r="B22" s="73">
        <v>45870</v>
      </c>
      <c r="C22" s="74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75">
        <v>0</v>
      </c>
      <c r="L22" s="75">
        <v>0</v>
      </c>
      <c r="M22" s="77" t="s">
        <v>34</v>
      </c>
      <c r="N22" s="77">
        <v>0</v>
      </c>
      <c r="O22" s="77" t="s">
        <v>34</v>
      </c>
    </row>
    <row r="23" spans="1:19" ht="13" thickTop="1" x14ac:dyDescent="0.25">
      <c r="A23" s="83" t="s">
        <v>1</v>
      </c>
      <c r="B23" s="66">
        <v>45536</v>
      </c>
      <c r="C23" s="84">
        <v>9007238.9699999988</v>
      </c>
      <c r="D23" s="30">
        <v>9065241.3100000005</v>
      </c>
      <c r="E23" s="30">
        <v>13715194.310000002</v>
      </c>
      <c r="F23" s="30">
        <v>5263212.8500000006</v>
      </c>
      <c r="G23" s="30">
        <v>11633904.489999998</v>
      </c>
      <c r="H23" s="30">
        <v>1653324.88</v>
      </c>
      <c r="I23" s="30">
        <v>8224279.8999999994</v>
      </c>
      <c r="J23" s="30">
        <v>363894.74</v>
      </c>
      <c r="K23" s="80">
        <v>7701871.4400000004</v>
      </c>
      <c r="L23" s="80">
        <v>2390379.92</v>
      </c>
      <c r="M23" s="95">
        <v>66628162.890000008</v>
      </c>
      <c r="N23" s="85">
        <v>7585099.1799999997</v>
      </c>
      <c r="O23" s="85">
        <v>74213262.070000008</v>
      </c>
    </row>
    <row r="24" spans="1:19" ht="13" thickBot="1" x14ac:dyDescent="0.3">
      <c r="A24" s="82"/>
      <c r="B24" s="73">
        <v>45901</v>
      </c>
      <c r="C24" s="74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75">
        <v>0</v>
      </c>
      <c r="L24" s="75">
        <v>0</v>
      </c>
      <c r="M24" s="77" t="s">
        <v>34</v>
      </c>
      <c r="N24" s="77">
        <v>0</v>
      </c>
      <c r="O24" s="77" t="s">
        <v>34</v>
      </c>
    </row>
    <row r="25" spans="1:19" ht="13" thickTop="1" x14ac:dyDescent="0.25">
      <c r="A25" s="83" t="s">
        <v>14</v>
      </c>
      <c r="B25" s="66">
        <v>45566</v>
      </c>
      <c r="C25" s="84">
        <v>10067423.689999999</v>
      </c>
      <c r="D25" s="30">
        <v>10135895.73</v>
      </c>
      <c r="E25" s="30">
        <v>15390813.100000001</v>
      </c>
      <c r="F25" s="30">
        <v>5917370.1400000006</v>
      </c>
      <c r="G25" s="30">
        <v>13051425.699999999</v>
      </c>
      <c r="H25" s="30">
        <v>1858275.5799999998</v>
      </c>
      <c r="I25" s="30">
        <v>9212021.0499999989</v>
      </c>
      <c r="J25" s="30">
        <v>405718.98</v>
      </c>
      <c r="K25" s="80">
        <v>8642051.4600000009</v>
      </c>
      <c r="L25" s="80">
        <v>2670158.41</v>
      </c>
      <c r="M25" s="95">
        <v>74680995.429999992</v>
      </c>
      <c r="N25" s="85">
        <v>8422755.1899999995</v>
      </c>
      <c r="O25" s="85">
        <v>83103750.61999999</v>
      </c>
    </row>
    <row r="26" spans="1:19" ht="13" thickBot="1" x14ac:dyDescent="0.3">
      <c r="A26" s="82"/>
      <c r="B26" s="73">
        <v>45931</v>
      </c>
      <c r="C26" s="74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75">
        <v>0</v>
      </c>
      <c r="L26" s="75">
        <v>0</v>
      </c>
      <c r="M26" s="77" t="s">
        <v>34</v>
      </c>
      <c r="N26" s="77">
        <v>0</v>
      </c>
      <c r="O26" s="77" t="s">
        <v>34</v>
      </c>
    </row>
    <row r="27" spans="1:19" ht="13" thickTop="1" x14ac:dyDescent="0.25">
      <c r="A27" s="78" t="s">
        <v>15</v>
      </c>
      <c r="B27" s="66">
        <v>45597</v>
      </c>
      <c r="C27" s="79">
        <v>10087599.129999999</v>
      </c>
      <c r="D27" s="31">
        <v>10139764.720000001</v>
      </c>
      <c r="E27" s="31">
        <v>15457397.090000002</v>
      </c>
      <c r="F27" s="31">
        <v>6897576.2800000003</v>
      </c>
      <c r="G27" s="31">
        <v>13110125.459999999</v>
      </c>
      <c r="H27" s="31">
        <v>2134761.1199999996</v>
      </c>
      <c r="I27" s="31">
        <v>9271651.0999999996</v>
      </c>
      <c r="J27" s="31">
        <v>435146.26999999996</v>
      </c>
      <c r="K27" s="96">
        <v>8681560.8300000001</v>
      </c>
      <c r="L27" s="96">
        <v>3003939.5</v>
      </c>
      <c r="M27" s="92">
        <v>76215582</v>
      </c>
      <c r="N27" s="81">
        <v>9141126.7899999991</v>
      </c>
      <c r="O27" s="81">
        <v>85356708.789999992</v>
      </c>
    </row>
    <row r="28" spans="1:19" ht="13" thickBot="1" x14ac:dyDescent="0.3">
      <c r="A28" s="82"/>
      <c r="B28" s="73">
        <v>45962</v>
      </c>
      <c r="C28" s="74">
        <v>0</v>
      </c>
      <c r="D28" s="27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1">
        <v>0</v>
      </c>
      <c r="L28" s="111">
        <v>0</v>
      </c>
      <c r="M28" s="77" t="s">
        <v>34</v>
      </c>
      <c r="N28" s="77">
        <v>0</v>
      </c>
      <c r="O28" s="77" t="s">
        <v>34</v>
      </c>
    </row>
    <row r="29" spans="1:19" ht="13" thickTop="1" x14ac:dyDescent="0.25">
      <c r="A29" s="78" t="s">
        <v>16</v>
      </c>
      <c r="B29" s="97">
        <v>45627</v>
      </c>
      <c r="C29" s="1">
        <v>10849550.129999999</v>
      </c>
      <c r="D29" s="2">
        <v>10773339.48</v>
      </c>
      <c r="E29" s="2">
        <v>16959949.800000001</v>
      </c>
      <c r="F29" s="2">
        <v>7539312.9500000002</v>
      </c>
      <c r="G29" s="2">
        <v>14293983.299999999</v>
      </c>
      <c r="H29" s="2">
        <v>2321738.7199999997</v>
      </c>
      <c r="I29" s="2">
        <v>9829562.25</v>
      </c>
      <c r="J29" s="2">
        <v>464925.92</v>
      </c>
      <c r="K29" s="3">
        <v>9505511.4000000004</v>
      </c>
      <c r="L29" s="3">
        <v>3299513.08</v>
      </c>
      <c r="M29" s="95">
        <v>82537873.950000003</v>
      </c>
      <c r="N29" s="4">
        <v>9993689.3099999987</v>
      </c>
      <c r="O29" s="81">
        <v>92531563.260000005</v>
      </c>
    </row>
    <row r="30" spans="1:19" ht="13" thickBot="1" x14ac:dyDescent="0.3">
      <c r="A30" s="98"/>
      <c r="B30" s="99">
        <v>45992</v>
      </c>
      <c r="C30" s="112">
        <v>0</v>
      </c>
      <c r="D30" s="38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4">
        <v>0</v>
      </c>
      <c r="L30" s="114">
        <v>0</v>
      </c>
      <c r="M30" s="115" t="s">
        <v>34</v>
      </c>
      <c r="N30" s="116">
        <v>0</v>
      </c>
      <c r="O30" s="116" t="s">
        <v>34</v>
      </c>
    </row>
    <row r="31" spans="1:19" ht="13" thickTop="1" x14ac:dyDescent="0.25">
      <c r="M31" s="100"/>
    </row>
    <row r="33" spans="1:15" ht="18.5" thickBot="1" x14ac:dyDescent="0.3">
      <c r="A33" s="125" t="s">
        <v>21</v>
      </c>
      <c r="B33" s="125"/>
      <c r="C33" s="125"/>
      <c r="D33" s="125"/>
      <c r="E33" s="125"/>
      <c r="F33" s="125"/>
      <c r="G33" s="125"/>
      <c r="H33" s="125"/>
      <c r="I33" s="101"/>
      <c r="J33" s="101"/>
      <c r="K33" s="101"/>
      <c r="L33" s="101"/>
    </row>
    <row r="34" spans="1:15" ht="27" thickTop="1" thickBot="1" x14ac:dyDescent="0.3">
      <c r="A34" s="9" t="s">
        <v>2</v>
      </c>
      <c r="B34" s="40" t="s">
        <v>3</v>
      </c>
      <c r="C34" s="41" t="s">
        <v>22</v>
      </c>
      <c r="D34" s="12" t="s">
        <v>23</v>
      </c>
      <c r="E34" s="12" t="s">
        <v>24</v>
      </c>
      <c r="F34" s="12" t="s">
        <v>25</v>
      </c>
      <c r="G34" s="12" t="s">
        <v>26</v>
      </c>
      <c r="H34" s="12" t="s">
        <v>30</v>
      </c>
      <c r="I34" s="14" t="s">
        <v>5</v>
      </c>
      <c r="J34" s="6"/>
      <c r="K34" s="6"/>
      <c r="L34" s="6"/>
      <c r="M34" s="102"/>
      <c r="N34" s="102"/>
    </row>
    <row r="35" spans="1:15" ht="14" thickTop="1" thickBot="1" x14ac:dyDescent="0.3">
      <c r="A35" s="18"/>
      <c r="B35" s="42"/>
      <c r="C35" s="18"/>
      <c r="D35" s="18"/>
      <c r="E35" s="18"/>
      <c r="F35" s="18"/>
      <c r="G35" s="18"/>
      <c r="H35" s="18"/>
      <c r="I35" s="19"/>
    </row>
    <row r="36" spans="1:15" ht="13" thickTop="1" x14ac:dyDescent="0.25">
      <c r="A36" s="119" t="s">
        <v>6</v>
      </c>
      <c r="B36" s="117">
        <v>45292</v>
      </c>
      <c r="C36" s="43">
        <v>173312.88382999995</v>
      </c>
      <c r="D36" s="43">
        <v>212580.54260799996</v>
      </c>
      <c r="E36" s="43">
        <v>81086.781913999977</v>
      </c>
      <c r="F36" s="43">
        <v>58683.680233999978</v>
      </c>
      <c r="G36" s="43">
        <v>31364.342351999985</v>
      </c>
      <c r="H36" s="43">
        <v>65280.149061999975</v>
      </c>
      <c r="I36" s="103">
        <v>622308.37999999989</v>
      </c>
    </row>
    <row r="37" spans="1:15" x14ac:dyDescent="0.25">
      <c r="A37" s="122"/>
      <c r="B37" s="118">
        <v>45658</v>
      </c>
      <c r="C37" s="47">
        <v>171425.32501499998</v>
      </c>
      <c r="D37" s="47">
        <v>210265.31786399998</v>
      </c>
      <c r="E37" s="47">
        <v>80203.661936999983</v>
      </c>
      <c r="F37" s="47">
        <v>58044.553496999994</v>
      </c>
      <c r="G37" s="48">
        <v>31022.751815999993</v>
      </c>
      <c r="H37" s="48">
        <v>64569.179870999993</v>
      </c>
      <c r="I37" s="49">
        <v>615530.78999999992</v>
      </c>
      <c r="J37" s="104"/>
      <c r="K37" s="104"/>
      <c r="L37" s="104"/>
      <c r="M37" s="104"/>
      <c r="N37" s="104"/>
      <c r="O37" s="104"/>
    </row>
    <row r="38" spans="1:15" x14ac:dyDescent="0.25">
      <c r="A38" s="122"/>
      <c r="B38" s="46" t="s">
        <v>18</v>
      </c>
      <c r="C38" s="47">
        <v>-1887.5588149999676</v>
      </c>
      <c r="D38" s="47">
        <v>-2315.2247439999774</v>
      </c>
      <c r="E38" s="47">
        <v>-883.11997699999483</v>
      </c>
      <c r="F38" s="47">
        <v>-639.12673699998413</v>
      </c>
      <c r="G38" s="47">
        <v>-341.59053599999243</v>
      </c>
      <c r="H38" s="47">
        <v>-710.96919099998195</v>
      </c>
      <c r="I38" s="49">
        <v>-6777.5899999999674</v>
      </c>
    </row>
    <row r="39" spans="1:15" ht="13" thickBot="1" x14ac:dyDescent="0.3">
      <c r="A39" s="123"/>
      <c r="B39" s="50" t="s">
        <v>19</v>
      </c>
      <c r="C39" s="51">
        <v>-1.0891047297161394E-2</v>
      </c>
      <c r="D39" s="51">
        <v>-1.0891047297161473E-2</v>
      </c>
      <c r="E39" s="51">
        <v>-1.0891047297161517E-2</v>
      </c>
      <c r="F39" s="51">
        <v>-1.0891047297161312E-2</v>
      </c>
      <c r="G39" s="51">
        <v>-1.0891047297161342E-2</v>
      </c>
      <c r="H39" s="52">
        <v>-1.0891047297161305E-2</v>
      </c>
      <c r="I39" s="53">
        <v>-1.0891047297161527E-2</v>
      </c>
    </row>
    <row r="40" spans="1:15" ht="13" thickTop="1" x14ac:dyDescent="0.25">
      <c r="A40" s="119" t="s">
        <v>7</v>
      </c>
      <c r="B40" s="117">
        <v>45292</v>
      </c>
      <c r="C40" s="105">
        <v>374035.70346838929</v>
      </c>
      <c r="D40" s="105">
        <v>456297.75613552041</v>
      </c>
      <c r="E40" s="105">
        <v>173822.3646381945</v>
      </c>
      <c r="F40" s="105">
        <v>125802.3711681714</v>
      </c>
      <c r="G40" s="105">
        <v>67237.197393946466</v>
      </c>
      <c r="H40" s="105">
        <v>139922.05719577766</v>
      </c>
      <c r="I40" s="103">
        <v>1337117.4499999993</v>
      </c>
      <c r="J40" s="59"/>
      <c r="K40" s="59"/>
      <c r="L40" s="59"/>
    </row>
    <row r="41" spans="1:15" x14ac:dyDescent="0.25">
      <c r="A41" s="122"/>
      <c r="B41" s="118">
        <v>45658</v>
      </c>
      <c r="C41" s="47">
        <v>367231.86620918603</v>
      </c>
      <c r="D41" s="47">
        <v>447169.37613434449</v>
      </c>
      <c r="E41" s="47">
        <v>170559.84443310989</v>
      </c>
      <c r="F41" s="47">
        <v>123438.88851613157</v>
      </c>
      <c r="G41" s="47">
        <v>65969.842306688675</v>
      </c>
      <c r="H41" s="47">
        <v>137280.33240053919</v>
      </c>
      <c r="I41" s="49">
        <v>1311650.1500000001</v>
      </c>
      <c r="J41" s="104"/>
      <c r="K41" s="104"/>
      <c r="L41" s="104"/>
      <c r="M41" s="104"/>
      <c r="N41" s="104"/>
      <c r="O41" s="104"/>
    </row>
    <row r="42" spans="1:15" x14ac:dyDescent="0.25">
      <c r="A42" s="122"/>
      <c r="B42" s="46" t="s">
        <v>18</v>
      </c>
      <c r="C42" s="47">
        <v>-6803.8372592032538</v>
      </c>
      <c r="D42" s="47">
        <v>-9128.3800011759158</v>
      </c>
      <c r="E42" s="47">
        <v>-3262.5202050846128</v>
      </c>
      <c r="F42" s="47">
        <v>-2363.4826520398346</v>
      </c>
      <c r="G42" s="47">
        <v>-1267.3550872577907</v>
      </c>
      <c r="H42" s="47">
        <v>-2641.7247952384641</v>
      </c>
      <c r="I42" s="49">
        <v>-25467.299999999115</v>
      </c>
    </row>
    <row r="43" spans="1:15" ht="13" thickBot="1" x14ac:dyDescent="0.3">
      <c r="A43" s="123"/>
      <c r="B43" s="57" t="s">
        <v>19</v>
      </c>
      <c r="C43" s="51">
        <v>-1.8190341713670826E-2</v>
      </c>
      <c r="D43" s="51">
        <v>-2.0005314245868849E-2</v>
      </c>
      <c r="E43" s="51">
        <v>-1.876927754305633E-2</v>
      </c>
      <c r="F43" s="51">
        <v>-1.878726632966523E-2</v>
      </c>
      <c r="G43" s="51">
        <v>-1.8849017156861655E-2</v>
      </c>
      <c r="H43" s="52">
        <v>-1.8879973952514055E-2</v>
      </c>
      <c r="I43" s="53">
        <v>-1.9046419594628078E-2</v>
      </c>
    </row>
    <row r="44" spans="1:15" ht="13" thickTop="1" x14ac:dyDescent="0.25">
      <c r="A44" s="119" t="s">
        <v>8</v>
      </c>
      <c r="B44" s="117">
        <v>45292</v>
      </c>
      <c r="C44" s="105">
        <v>593465.41201129218</v>
      </c>
      <c r="D44" s="105">
        <v>722885.72883972689</v>
      </c>
      <c r="E44" s="105">
        <v>275510.73709463852</v>
      </c>
      <c r="F44" s="105">
        <v>199399.95325307306</v>
      </c>
      <c r="G44" s="105">
        <v>106570.58696513971</v>
      </c>
      <c r="H44" s="105">
        <v>221718.67183612933</v>
      </c>
      <c r="I44" s="103">
        <v>2119551.0900000003</v>
      </c>
      <c r="J44" s="59"/>
    </row>
    <row r="45" spans="1:15" x14ac:dyDescent="0.25">
      <c r="A45" s="122"/>
      <c r="B45" s="118">
        <v>45658</v>
      </c>
      <c r="C45" s="47">
        <v>566515.00585148437</v>
      </c>
      <c r="D45" s="47">
        <v>688997.45244240761</v>
      </c>
      <c r="E45" s="47">
        <v>262796.10678981885</v>
      </c>
      <c r="F45" s="47">
        <v>190194.61566237692</v>
      </c>
      <c r="G45" s="47">
        <v>101645.65968540125</v>
      </c>
      <c r="H45" s="47">
        <v>211494.05956851074</v>
      </c>
      <c r="I45" s="49">
        <v>2021642.9</v>
      </c>
      <c r="J45" s="104"/>
      <c r="K45" s="104"/>
      <c r="L45" s="104"/>
      <c r="M45" s="104"/>
      <c r="N45" s="104"/>
      <c r="O45" s="104"/>
    </row>
    <row r="46" spans="1:15" x14ac:dyDescent="0.25">
      <c r="A46" s="122"/>
      <c r="B46" s="46" t="s">
        <v>18</v>
      </c>
      <c r="C46" s="47">
        <v>-26950.406159807811</v>
      </c>
      <c r="D46" s="47">
        <v>-33888.276397319278</v>
      </c>
      <c r="E46" s="47">
        <v>-12714.630304819671</v>
      </c>
      <c r="F46" s="47">
        <v>-9205.3375906961446</v>
      </c>
      <c r="G46" s="47">
        <v>-4924.9272797384619</v>
      </c>
      <c r="H46" s="47">
        <v>-10224.612267618591</v>
      </c>
      <c r="I46" s="49">
        <v>-97908.19000000041</v>
      </c>
    </row>
    <row r="47" spans="1:15" ht="13" thickBot="1" x14ac:dyDescent="0.3">
      <c r="A47" s="123"/>
      <c r="B47" s="57" t="s">
        <v>19</v>
      </c>
      <c r="C47" s="51">
        <v>-4.5411923954373622E-2</v>
      </c>
      <c r="D47" s="51">
        <v>-4.6879160903773698E-2</v>
      </c>
      <c r="E47" s="51">
        <v>-4.6149309601869234E-2</v>
      </c>
      <c r="F47" s="51">
        <v>-4.6165194326866152E-2</v>
      </c>
      <c r="G47" s="51">
        <v>-4.6212819315234271E-2</v>
      </c>
      <c r="H47" s="52">
        <v>-4.6115251290949136E-2</v>
      </c>
      <c r="I47" s="53">
        <v>-4.619288983498878E-2</v>
      </c>
    </row>
    <row r="48" spans="1:15" ht="13" thickTop="1" x14ac:dyDescent="0.25">
      <c r="A48" s="119" t="s">
        <v>9</v>
      </c>
      <c r="B48" s="117">
        <v>45292</v>
      </c>
      <c r="C48" s="105">
        <v>806577.67206804408</v>
      </c>
      <c r="D48" s="105">
        <v>979808.12997849134</v>
      </c>
      <c r="E48" s="105">
        <v>373524.48365371372</v>
      </c>
      <c r="F48" s="105">
        <v>270337.29548052128</v>
      </c>
      <c r="G48" s="105">
        <v>144483.84683591593</v>
      </c>
      <c r="H48" s="105">
        <v>300541.98198331328</v>
      </c>
      <c r="I48" s="103">
        <v>2875273.41</v>
      </c>
      <c r="J48" s="59"/>
    </row>
    <row r="49" spans="1:15" x14ac:dyDescent="0.25">
      <c r="A49" s="122"/>
      <c r="B49" s="118">
        <v>45658</v>
      </c>
      <c r="C49" s="47">
        <v>794202.26234422065</v>
      </c>
      <c r="D49" s="47">
        <v>965561.6095561292</v>
      </c>
      <c r="E49" s="47">
        <v>368289.32566561608</v>
      </c>
      <c r="F49" s="47">
        <v>266541.89526619267</v>
      </c>
      <c r="G49" s="47">
        <v>142440.55048629313</v>
      </c>
      <c r="H49" s="47">
        <v>296330.75668154797</v>
      </c>
      <c r="I49" s="49">
        <v>2833366.3999999994</v>
      </c>
      <c r="J49" s="104"/>
      <c r="K49" s="104"/>
      <c r="L49" s="104"/>
      <c r="M49" s="104"/>
      <c r="N49" s="104"/>
      <c r="O49" s="104"/>
    </row>
    <row r="50" spans="1:15" x14ac:dyDescent="0.25">
      <c r="A50" s="122"/>
      <c r="B50" s="46" t="s">
        <v>18</v>
      </c>
      <c r="C50" s="47">
        <v>-12375.409723823424</v>
      </c>
      <c r="D50" s="47">
        <v>-14246.52042236214</v>
      </c>
      <c r="E50" s="47">
        <v>-5235.1579880976351</v>
      </c>
      <c r="F50" s="47">
        <v>-3795.4002143286052</v>
      </c>
      <c r="G50" s="47">
        <v>-2043.296349622804</v>
      </c>
      <c r="H50" s="47">
        <v>-4211.2253017653129</v>
      </c>
      <c r="I50" s="49">
        <v>-41907.010000000708</v>
      </c>
    </row>
    <row r="51" spans="1:15" ht="13.5" thickBot="1" x14ac:dyDescent="0.35">
      <c r="A51" s="123"/>
      <c r="B51" s="57" t="s">
        <v>19</v>
      </c>
      <c r="C51" s="51">
        <v>-1.534310972444005E-2</v>
      </c>
      <c r="D51" s="51">
        <v>-1.4540112483731767E-2</v>
      </c>
      <c r="E51" s="51">
        <v>-1.4015568502735779E-2</v>
      </c>
      <c r="F51" s="51">
        <v>-1.4039499091615632E-2</v>
      </c>
      <c r="G51" s="51">
        <v>-1.4142040057552506E-2</v>
      </c>
      <c r="H51" s="52">
        <v>-1.401210331406921E-2</v>
      </c>
      <c r="I51" s="53">
        <v>-1.4574965237827838E-2</v>
      </c>
      <c r="J51" s="106"/>
      <c r="K51" s="106"/>
      <c r="L51" s="106"/>
      <c r="M51" s="106"/>
      <c r="N51" s="106"/>
      <c r="O51" s="104"/>
    </row>
    <row r="52" spans="1:15" ht="13" thickTop="1" x14ac:dyDescent="0.25">
      <c r="A52" s="119" t="s">
        <v>10</v>
      </c>
      <c r="B52" s="117">
        <v>45292</v>
      </c>
      <c r="C52" s="105">
        <v>1033946.1008832618</v>
      </c>
      <c r="D52" s="105">
        <v>1254703.5416153839</v>
      </c>
      <c r="E52" s="105">
        <v>478387.82396999473</v>
      </c>
      <c r="F52" s="105">
        <v>346228.20995676384</v>
      </c>
      <c r="G52" s="105">
        <v>185043.28901674389</v>
      </c>
      <c r="H52" s="105">
        <v>384900.39455785137</v>
      </c>
      <c r="I52" s="103">
        <v>3683209.3599999994</v>
      </c>
      <c r="J52" s="59"/>
    </row>
    <row r="53" spans="1:15" x14ac:dyDescent="0.25">
      <c r="A53" s="122"/>
      <c r="B53" s="118">
        <v>45658</v>
      </c>
      <c r="C53" s="47">
        <v>1019889.284904466</v>
      </c>
      <c r="D53" s="47">
        <v>1237743.36464496</v>
      </c>
      <c r="E53" s="47">
        <v>472111.02899201959</v>
      </c>
      <c r="F53" s="47">
        <v>341675.6106619116</v>
      </c>
      <c r="G53" s="47">
        <v>182590.4117110178</v>
      </c>
      <c r="H53" s="47">
        <v>379856.82005837536</v>
      </c>
      <c r="I53" s="49">
        <v>3633866.5209727501</v>
      </c>
      <c r="J53" s="59"/>
    </row>
    <row r="54" spans="1:15" x14ac:dyDescent="0.25">
      <c r="A54" s="122"/>
      <c r="B54" s="46" t="s">
        <v>18</v>
      </c>
      <c r="C54" s="47">
        <v>-14056.815978795756</v>
      </c>
      <c r="D54" s="47">
        <v>-16960.176970423898</v>
      </c>
      <c r="E54" s="47">
        <v>-6276.7949779751361</v>
      </c>
      <c r="F54" s="47">
        <v>-4552.5992948522326</v>
      </c>
      <c r="G54" s="47">
        <v>-2452.8773057260842</v>
      </c>
      <c r="H54" s="47">
        <v>-5043.5744994760025</v>
      </c>
      <c r="I54" s="49">
        <v>-49342.839027249254</v>
      </c>
      <c r="J54" s="59"/>
    </row>
    <row r="55" spans="1:15" ht="13" thickBot="1" x14ac:dyDescent="0.3">
      <c r="A55" s="123"/>
      <c r="B55" s="57" t="s">
        <v>19</v>
      </c>
      <c r="C55" s="51">
        <v>-1.3595308272633883E-2</v>
      </c>
      <c r="D55" s="51">
        <v>-1.3517278311487272E-2</v>
      </c>
      <c r="E55" s="51">
        <v>-1.3120724783264608E-2</v>
      </c>
      <c r="F55" s="51">
        <v>-1.3149128707394323E-2</v>
      </c>
      <c r="G55" s="51">
        <v>-1.3255694485111168E-2</v>
      </c>
      <c r="H55" s="52">
        <v>-1.3103583604453651E-2</v>
      </c>
      <c r="I55" s="53">
        <v>-1.3396696794680512E-2</v>
      </c>
    </row>
    <row r="56" spans="1:15" ht="13" thickTop="1" x14ac:dyDescent="0.25">
      <c r="A56" s="119" t="s">
        <v>11</v>
      </c>
      <c r="B56" s="117">
        <v>45292</v>
      </c>
      <c r="C56" s="105">
        <v>1306766.2771932618</v>
      </c>
      <c r="D56" s="105">
        <v>1589336.835071384</v>
      </c>
      <c r="E56" s="105">
        <v>606030.44146799471</v>
      </c>
      <c r="F56" s="105">
        <v>438605.02369476377</v>
      </c>
      <c r="G56" s="105">
        <v>234415.41428074386</v>
      </c>
      <c r="H56" s="105">
        <v>487661.02829185134</v>
      </c>
      <c r="I56" s="103">
        <v>4662815.0199999996</v>
      </c>
    </row>
    <row r="57" spans="1:15" x14ac:dyDescent="0.25">
      <c r="A57" s="122"/>
      <c r="B57" s="118">
        <v>45658</v>
      </c>
      <c r="C57" s="47"/>
      <c r="D57" s="47"/>
      <c r="E57" s="47"/>
      <c r="F57" s="47"/>
      <c r="G57" s="47"/>
      <c r="H57" s="47"/>
      <c r="I57" s="49"/>
    </row>
    <row r="58" spans="1:15" x14ac:dyDescent="0.25">
      <c r="A58" s="122"/>
      <c r="B58" s="46" t="s">
        <v>18</v>
      </c>
      <c r="C58" s="47">
        <v>-1306766.2771932618</v>
      </c>
      <c r="D58" s="47">
        <v>-1589336.835071384</v>
      </c>
      <c r="E58" s="47">
        <v>-606030.44146799471</v>
      </c>
      <c r="F58" s="47">
        <v>-438605.02369476377</v>
      </c>
      <c r="G58" s="47">
        <v>-234415.41428074386</v>
      </c>
      <c r="H58" s="47">
        <v>-487661.02829185134</v>
      </c>
      <c r="I58" s="49">
        <v>-4662815.0199999996</v>
      </c>
    </row>
    <row r="59" spans="1:15" ht="13" thickBot="1" x14ac:dyDescent="0.3">
      <c r="A59" s="123"/>
      <c r="B59" s="57" t="s">
        <v>19</v>
      </c>
      <c r="C59" s="51">
        <v>-1</v>
      </c>
      <c r="D59" s="51">
        <v>-1</v>
      </c>
      <c r="E59" s="51">
        <v>-1</v>
      </c>
      <c r="F59" s="51">
        <v>-1</v>
      </c>
      <c r="G59" s="51">
        <v>-1</v>
      </c>
      <c r="H59" s="52">
        <v>-1</v>
      </c>
      <c r="I59" s="53">
        <v>-1</v>
      </c>
    </row>
    <row r="60" spans="1:15" ht="13" thickTop="1" x14ac:dyDescent="0.25">
      <c r="A60" s="119" t="s">
        <v>12</v>
      </c>
      <c r="B60" s="117">
        <v>45292</v>
      </c>
      <c r="C60" s="105">
        <v>1599928.3274432616</v>
      </c>
      <c r="D60" s="105">
        <v>1948920.879471384</v>
      </c>
      <c r="E60" s="105">
        <v>743190.28041799471</v>
      </c>
      <c r="F60" s="105">
        <v>537869.5886447638</v>
      </c>
      <c r="G60" s="105">
        <v>287468.79788074386</v>
      </c>
      <c r="H60" s="105">
        <v>598083.64614185132</v>
      </c>
      <c r="I60" s="103">
        <v>5715461.5199999986</v>
      </c>
    </row>
    <row r="61" spans="1:15" x14ac:dyDescent="0.25">
      <c r="A61" s="122"/>
      <c r="B61" s="118">
        <v>45658</v>
      </c>
      <c r="C61" s="47"/>
      <c r="D61" s="47"/>
      <c r="E61" s="47"/>
      <c r="F61" s="47"/>
      <c r="G61" s="47"/>
      <c r="H61" s="47"/>
      <c r="I61" s="49"/>
    </row>
    <row r="62" spans="1:15" x14ac:dyDescent="0.25">
      <c r="A62" s="122"/>
      <c r="B62" s="46" t="s">
        <v>18</v>
      </c>
      <c r="C62" s="47">
        <v>-1599928.3274432616</v>
      </c>
      <c r="D62" s="47">
        <v>-1948920.879471384</v>
      </c>
      <c r="E62" s="47">
        <v>-743190.28041799471</v>
      </c>
      <c r="F62" s="47">
        <v>-537869.5886447638</v>
      </c>
      <c r="G62" s="47">
        <v>-287468.79788074386</v>
      </c>
      <c r="H62" s="47">
        <v>-598083.64614185132</v>
      </c>
      <c r="I62" s="49">
        <v>-5715461.5199999986</v>
      </c>
    </row>
    <row r="63" spans="1:15" ht="13" thickBot="1" x14ac:dyDescent="0.3">
      <c r="A63" s="123"/>
      <c r="B63" s="57" t="s">
        <v>19</v>
      </c>
      <c r="C63" s="51">
        <v>-1</v>
      </c>
      <c r="D63" s="51">
        <v>-1</v>
      </c>
      <c r="E63" s="51">
        <v>-1</v>
      </c>
      <c r="F63" s="51">
        <v>-1</v>
      </c>
      <c r="G63" s="51">
        <v>-1</v>
      </c>
      <c r="H63" s="52">
        <v>-1</v>
      </c>
      <c r="I63" s="53">
        <v>-1</v>
      </c>
    </row>
    <row r="64" spans="1:15" ht="13" thickTop="1" x14ac:dyDescent="0.25">
      <c r="A64" s="119" t="s">
        <v>13</v>
      </c>
      <c r="B64" s="117">
        <v>45292</v>
      </c>
      <c r="C64" s="105">
        <v>1894433.7670032615</v>
      </c>
      <c r="D64" s="105">
        <v>2310152.6861273842</v>
      </c>
      <c r="E64" s="105">
        <v>880978.64226599468</v>
      </c>
      <c r="F64" s="105">
        <v>637589.02473276376</v>
      </c>
      <c r="G64" s="105">
        <v>340765.29394474387</v>
      </c>
      <c r="H64" s="105">
        <v>709012.2659258513</v>
      </c>
      <c r="I64" s="103">
        <v>6772931.6799999997</v>
      </c>
    </row>
    <row r="65" spans="1:10" x14ac:dyDescent="0.25">
      <c r="A65" s="120"/>
      <c r="B65" s="118">
        <v>45658</v>
      </c>
      <c r="C65" s="47"/>
      <c r="D65" s="47"/>
      <c r="E65" s="47"/>
      <c r="F65" s="47"/>
      <c r="G65" s="47"/>
      <c r="H65" s="47"/>
      <c r="I65" s="49"/>
    </row>
    <row r="66" spans="1:10" x14ac:dyDescent="0.25">
      <c r="A66" s="120"/>
      <c r="B66" s="46" t="s">
        <v>18</v>
      </c>
      <c r="C66" s="47">
        <v>-1894433.7670032615</v>
      </c>
      <c r="D66" s="47">
        <v>-2310152.6861273842</v>
      </c>
      <c r="E66" s="47">
        <v>-880978.64226599468</v>
      </c>
      <c r="F66" s="47">
        <v>-637589.02473276376</v>
      </c>
      <c r="G66" s="47">
        <v>-340765.29394474387</v>
      </c>
      <c r="H66" s="47">
        <v>-709012.2659258513</v>
      </c>
      <c r="I66" s="49">
        <v>-6772931.6799999997</v>
      </c>
    </row>
    <row r="67" spans="1:10" ht="13" thickBot="1" x14ac:dyDescent="0.3">
      <c r="A67" s="121"/>
      <c r="B67" s="57" t="s">
        <v>19</v>
      </c>
      <c r="C67" s="51">
        <v>-1</v>
      </c>
      <c r="D67" s="51">
        <v>-1</v>
      </c>
      <c r="E67" s="51">
        <v>-1</v>
      </c>
      <c r="F67" s="51">
        <v>-1</v>
      </c>
      <c r="G67" s="51">
        <v>-1</v>
      </c>
      <c r="H67" s="52">
        <v>-1</v>
      </c>
      <c r="I67" s="53">
        <v>-1</v>
      </c>
    </row>
    <row r="68" spans="1:10" ht="13" thickTop="1" x14ac:dyDescent="0.25">
      <c r="A68" s="119" t="s">
        <v>1</v>
      </c>
      <c r="B68" s="117">
        <v>45292</v>
      </c>
      <c r="C68" s="105">
        <v>2120622.4157532617</v>
      </c>
      <c r="D68" s="105">
        <v>2587589.1041273843</v>
      </c>
      <c r="E68" s="105">
        <v>986804.06751599465</v>
      </c>
      <c r="F68" s="105">
        <v>714176.41998276371</v>
      </c>
      <c r="G68" s="105">
        <v>381698.5359447439</v>
      </c>
      <c r="H68" s="105">
        <v>794208.6366758513</v>
      </c>
      <c r="I68" s="103">
        <v>7585099.1799999997</v>
      </c>
    </row>
    <row r="69" spans="1:10" x14ac:dyDescent="0.25">
      <c r="A69" s="120"/>
      <c r="B69" s="118">
        <v>45658</v>
      </c>
      <c r="C69" s="47"/>
      <c r="D69" s="47"/>
      <c r="E69" s="47"/>
      <c r="F69" s="47"/>
      <c r="G69" s="47"/>
      <c r="H69" s="47"/>
      <c r="I69" s="49"/>
      <c r="J69" s="59"/>
    </row>
    <row r="70" spans="1:10" x14ac:dyDescent="0.25">
      <c r="A70" s="120"/>
      <c r="B70" s="46" t="s">
        <v>18</v>
      </c>
      <c r="C70" s="47">
        <v>-2120622.4157532617</v>
      </c>
      <c r="D70" s="47">
        <v>-2587589.1041273843</v>
      </c>
      <c r="E70" s="47">
        <v>-986804.06751599465</v>
      </c>
      <c r="F70" s="47">
        <v>-714176.41998276371</v>
      </c>
      <c r="G70" s="47">
        <v>-381698.5359447439</v>
      </c>
      <c r="H70" s="47">
        <v>-794208.6366758513</v>
      </c>
      <c r="I70" s="49">
        <v>-7585099.1799999997</v>
      </c>
    </row>
    <row r="71" spans="1:10" ht="13" thickBot="1" x14ac:dyDescent="0.3">
      <c r="A71" s="121"/>
      <c r="B71" s="57" t="s">
        <v>19</v>
      </c>
      <c r="C71" s="51">
        <v>-1</v>
      </c>
      <c r="D71" s="51">
        <v>-1</v>
      </c>
      <c r="E71" s="51">
        <v>-1</v>
      </c>
      <c r="F71" s="51">
        <v>-1</v>
      </c>
      <c r="G71" s="51">
        <v>-1</v>
      </c>
      <c r="H71" s="52">
        <v>-1</v>
      </c>
      <c r="I71" s="53">
        <v>-1</v>
      </c>
    </row>
    <row r="72" spans="1:10" ht="13" thickTop="1" x14ac:dyDescent="0.25">
      <c r="A72" s="119" t="s">
        <v>14</v>
      </c>
      <c r="B72" s="117">
        <v>45292</v>
      </c>
      <c r="C72" s="105">
        <v>2353909.6145382617</v>
      </c>
      <c r="D72" s="105">
        <v>2873732.3971433844</v>
      </c>
      <c r="E72" s="105">
        <v>1095950.6456189947</v>
      </c>
      <c r="F72" s="105">
        <v>793167.38172576367</v>
      </c>
      <c r="G72" s="105">
        <v>423916.39884874388</v>
      </c>
      <c r="H72" s="105">
        <v>882078.75212485134</v>
      </c>
      <c r="I72" s="103">
        <v>8422755.1899999995</v>
      </c>
    </row>
    <row r="73" spans="1:10" x14ac:dyDescent="0.25">
      <c r="A73" s="120"/>
      <c r="B73" s="118">
        <v>45658</v>
      </c>
      <c r="C73" s="47"/>
      <c r="D73" s="47"/>
      <c r="E73" s="47"/>
      <c r="F73" s="47"/>
      <c r="G73" s="47"/>
      <c r="H73" s="47"/>
      <c r="I73" s="49"/>
      <c r="J73" s="59"/>
    </row>
    <row r="74" spans="1:10" x14ac:dyDescent="0.25">
      <c r="A74" s="120"/>
      <c r="B74" s="46" t="s">
        <v>18</v>
      </c>
      <c r="C74" s="47">
        <v>-2353909.6145382617</v>
      </c>
      <c r="D74" s="47">
        <v>-2873732.3971433844</v>
      </c>
      <c r="E74" s="47">
        <v>-1095950.6456189947</v>
      </c>
      <c r="F74" s="47">
        <v>-793167.38172576367</v>
      </c>
      <c r="G74" s="47">
        <v>-423916.39884874388</v>
      </c>
      <c r="H74" s="47">
        <v>-882078.75212485134</v>
      </c>
      <c r="I74" s="49">
        <v>-8422755.1899999995</v>
      </c>
      <c r="J74" s="59"/>
    </row>
    <row r="75" spans="1:10" ht="13" thickBot="1" x14ac:dyDescent="0.3">
      <c r="A75" s="121"/>
      <c r="B75" s="57" t="s">
        <v>19</v>
      </c>
      <c r="C75" s="51">
        <v>-1</v>
      </c>
      <c r="D75" s="51">
        <v>-1</v>
      </c>
      <c r="E75" s="51">
        <v>-1</v>
      </c>
      <c r="F75" s="51">
        <v>-1</v>
      </c>
      <c r="G75" s="51">
        <v>-1</v>
      </c>
      <c r="H75" s="52">
        <v>-1</v>
      </c>
      <c r="I75" s="53">
        <v>-1</v>
      </c>
    </row>
    <row r="76" spans="1:10" ht="13" thickTop="1" x14ac:dyDescent="0.25">
      <c r="A76" s="119" t="s">
        <v>15</v>
      </c>
      <c r="B76" s="117">
        <v>45292</v>
      </c>
      <c r="C76" s="105">
        <v>2553976.1051382618</v>
      </c>
      <c r="D76" s="105">
        <v>3119128.1357033844</v>
      </c>
      <c r="E76" s="105">
        <v>1189554.4650989948</v>
      </c>
      <c r="F76" s="105">
        <v>860909.82360576361</v>
      </c>
      <c r="G76" s="105">
        <v>460122.32748874387</v>
      </c>
      <c r="H76" s="105">
        <v>957435.93296485126</v>
      </c>
      <c r="I76" s="103">
        <v>9141126.7899999991</v>
      </c>
    </row>
    <row r="77" spans="1:10" x14ac:dyDescent="0.25">
      <c r="A77" s="120"/>
      <c r="B77" s="118">
        <v>45658</v>
      </c>
      <c r="C77" s="47"/>
      <c r="D77" s="47"/>
      <c r="E77" s="47"/>
      <c r="F77" s="47"/>
      <c r="G77" s="47"/>
      <c r="H77" s="47"/>
      <c r="I77" s="49"/>
    </row>
    <row r="78" spans="1:10" x14ac:dyDescent="0.25">
      <c r="A78" s="120"/>
      <c r="B78" s="46" t="s">
        <v>18</v>
      </c>
      <c r="C78" s="47">
        <v>-2553976.1051382618</v>
      </c>
      <c r="D78" s="47">
        <v>-3119128.1357033844</v>
      </c>
      <c r="E78" s="47">
        <v>-1189554.4650989948</v>
      </c>
      <c r="F78" s="47">
        <v>-860909.82360576361</v>
      </c>
      <c r="G78" s="47">
        <v>-460122.32748874387</v>
      </c>
      <c r="H78" s="47">
        <v>-957435.93296485126</v>
      </c>
      <c r="I78" s="49">
        <v>-9141126.7899999991</v>
      </c>
    </row>
    <row r="79" spans="1:10" ht="13" thickBot="1" x14ac:dyDescent="0.3">
      <c r="A79" s="121"/>
      <c r="B79" s="57" t="s">
        <v>19</v>
      </c>
      <c r="C79" s="51">
        <v>-1</v>
      </c>
      <c r="D79" s="51">
        <v>-1</v>
      </c>
      <c r="E79" s="51">
        <v>-1</v>
      </c>
      <c r="F79" s="51">
        <v>-1</v>
      </c>
      <c r="G79" s="51">
        <v>-1</v>
      </c>
      <c r="H79" s="52">
        <v>-1</v>
      </c>
      <c r="I79" s="53">
        <v>-1</v>
      </c>
    </row>
    <row r="80" spans="1:10" ht="13" thickTop="1" x14ac:dyDescent="0.25">
      <c r="A80" s="119" t="s">
        <v>16</v>
      </c>
      <c r="B80" s="117">
        <v>45292</v>
      </c>
      <c r="C80" s="105">
        <v>2791414.7669582618</v>
      </c>
      <c r="D80" s="105">
        <v>3410363.4925353844</v>
      </c>
      <c r="E80" s="105">
        <v>1300643.3614549947</v>
      </c>
      <c r="F80" s="105">
        <v>941306.46924176358</v>
      </c>
      <c r="G80" s="105">
        <v>503091.47849674389</v>
      </c>
      <c r="H80" s="105">
        <v>1046869.7413128512</v>
      </c>
      <c r="I80" s="103">
        <v>9993689.3099999987</v>
      </c>
    </row>
    <row r="81" spans="1:10" x14ac:dyDescent="0.25">
      <c r="A81" s="120"/>
      <c r="B81" s="118">
        <v>45658</v>
      </c>
      <c r="C81" s="47"/>
      <c r="D81" s="47"/>
      <c r="E81" s="47"/>
      <c r="F81" s="47"/>
      <c r="G81" s="47"/>
      <c r="H81" s="47"/>
      <c r="I81" s="49"/>
    </row>
    <row r="82" spans="1:10" x14ac:dyDescent="0.25">
      <c r="A82" s="120"/>
      <c r="B82" s="46" t="s">
        <v>18</v>
      </c>
      <c r="C82" s="47">
        <v>-2791414.7669582618</v>
      </c>
      <c r="D82" s="47">
        <v>-3410363.4925353844</v>
      </c>
      <c r="E82" s="47">
        <v>-1300643.3614549947</v>
      </c>
      <c r="F82" s="47">
        <v>-941306.46924176358</v>
      </c>
      <c r="G82" s="47">
        <v>-503091.47849674389</v>
      </c>
      <c r="H82" s="47">
        <v>-1046869.7413128512</v>
      </c>
      <c r="I82" s="49">
        <v>-9993689.3099999987</v>
      </c>
      <c r="J82" s="59"/>
    </row>
    <row r="83" spans="1:10" ht="13" thickBot="1" x14ac:dyDescent="0.3">
      <c r="A83" s="121"/>
      <c r="B83" s="62" t="s">
        <v>19</v>
      </c>
      <c r="C83" s="51">
        <v>-1</v>
      </c>
      <c r="D83" s="51">
        <v>-1</v>
      </c>
      <c r="E83" s="51">
        <v>-1</v>
      </c>
      <c r="F83" s="51">
        <v>-1</v>
      </c>
      <c r="G83" s="51">
        <v>-1</v>
      </c>
      <c r="H83" s="52">
        <v>-1</v>
      </c>
      <c r="I83" s="53">
        <v>-1</v>
      </c>
    </row>
    <row r="84" spans="1:10" ht="13" thickTop="1" x14ac:dyDescent="0.25"/>
  </sheetData>
  <mergeCells count="15">
    <mergeCell ref="A44:A47"/>
    <mergeCell ref="C3:G3"/>
    <mergeCell ref="H3:M3"/>
    <mergeCell ref="A33:H33"/>
    <mergeCell ref="A36:A39"/>
    <mergeCell ref="A40:A43"/>
    <mergeCell ref="A72:A75"/>
    <mergeCell ref="A76:A79"/>
    <mergeCell ref="A80:A83"/>
    <mergeCell ref="A48:A51"/>
    <mergeCell ref="A52:A55"/>
    <mergeCell ref="A56:A59"/>
    <mergeCell ref="A60:A63"/>
    <mergeCell ref="A64:A67"/>
    <mergeCell ref="A68:A71"/>
  </mergeCells>
  <printOptions horizontalCentered="1"/>
  <pageMargins left="0" right="0" top="0.59055118110236227" bottom="0.59055118110236227" header="0" footer="0.39370078740157483"/>
  <pageSetup paperSize="9" scale="88" orientation="portrait" r:id="rId1"/>
  <headerFooter alignWithMargins="0">
    <oddFooter xml:space="preserve">&amp;L&amp;"Arial,Negrita"Intervención.- Finanzas.- Área Económica-Financiera.&amp;R&amp;D   &amp;T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Recaudac.mensual</vt:lpstr>
      <vt:lpstr>Recaudac. Acumul.</vt:lpstr>
      <vt:lpstr>'Recaudac. Acumul.'!Área_de_impresión</vt:lpstr>
      <vt:lpstr>Recaudac.mensual!Área_de_impresión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Canales Lara</dc:creator>
  <cp:lastModifiedBy>Ángela Monleón López</cp:lastModifiedBy>
  <cp:lastPrinted>2017-03-14T12:36:01Z</cp:lastPrinted>
  <dcterms:created xsi:type="dcterms:W3CDTF">2016-10-11T10:46:33Z</dcterms:created>
  <dcterms:modified xsi:type="dcterms:W3CDTF">2025-06-16T10:48:24Z</dcterms:modified>
</cp:coreProperties>
</file>