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sf10.fgv.es\RDS_CARPETAS\2955\Desktop\Trabajo\Portal de transparencia\2023\12-diciembre\"/>
    </mc:Choice>
  </mc:AlternateContent>
  <xr:revisionPtr revIDLastSave="0" documentId="13_ncr:1_{04D765AC-FE6B-4DD1-AB0C-BFD986B4352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Índices FGV" sheetId="1" r:id="rId1"/>
  </sheets>
  <externalReferences>
    <externalReference r:id="rId2"/>
    <externalReference r:id="rId3"/>
  </externalReferences>
  <definedNames>
    <definedName name="a" localSheetId="0">'[1]INDICES FGV PDF'!#REF!,'[1]INDICES FGV PDF'!#REF!</definedName>
    <definedName name="a">'[1]INDICES FGV PDF'!#REF!,'[1]INDICES FGV PDF'!#REF!</definedName>
    <definedName name="ab" localSheetId="0">'[1]INDICES FGV PDF'!#REF!</definedName>
    <definedName name="ab">'[1]INDICES FGV PDF'!#REF!</definedName>
    <definedName name="Alumbrad" localSheetId="0">[1]P.EMPRESA!#REF!</definedName>
    <definedName name="Alumbrad">[1]P.EMPRESA!#REF!</definedName>
    <definedName name="_xlnm.Print_Area" localSheetId="0">'Índices FGV'!$A$1:$G$35</definedName>
    <definedName name="Autobuses_Ctes" localSheetId="0">[1]P.EMPRESA!#REF!</definedName>
    <definedName name="Autobuses_Ctes">[1]P.EMPRESA!#REF!</definedName>
    <definedName name="Autobuses_ingresos" localSheetId="0">[1]P.EMPRESA!#REF!</definedName>
    <definedName name="Autobuses_ingresos">[1]P.EMPRESA!#REF!</definedName>
    <definedName name="Botón_macro_impresión">[1]P.EMPRESA!$A$387:$B$393</definedName>
    <definedName name="Coeficiente_corrector" localSheetId="0">[1]P.EMPRESA!#REF!</definedName>
    <definedName name="Coeficiente_corrector">[1]P.EMPRESA!#REF!</definedName>
    <definedName name="Contrato_programa_FGV">'[1]C.P. FGV PDF'!$A$1:$I$176</definedName>
    <definedName name="Contrato_Programa_tramos">'[1]C.P. TRAMOS PDF'!$A$1:$I$85</definedName>
    <definedName name="Costes_autobus" localSheetId="0">[1]P.EMPRESA!#REF!</definedName>
    <definedName name="Costes_autobus">[1]P.EMPRESA!#REF!</definedName>
    <definedName name="Costes_FFCC" localSheetId="0">[1]P.EMPRESA!#REF!</definedName>
    <definedName name="Costes_FFCC">[1]P.EMPRESA!#REF!</definedName>
    <definedName name="Criterios_de_reparto" localSheetId="0">[1]P.EMPRESA!#REF!</definedName>
    <definedName name="Criterios_de_reparto">[1]P.EMPRESA!#REF!</definedName>
    <definedName name="Cuenta_Bus">[1]P.EMPRESA!$A$129:$H$205</definedName>
    <definedName name="Cuenta_ferroviaria">[1]P.EMPRESA!$A$1:$I$102</definedName>
    <definedName name="Cuenta_total">[1]P.EMPRESA!$A$210:$H$316</definedName>
    <definedName name="Datos_para_ratios_FFCC" localSheetId="0">[1]P.EMPRESA!#REF!</definedName>
    <definedName name="Datos_para_ratios_FFCC">[1]P.EMPRESA!#REF!</definedName>
    <definedName name="Detalle_Contrato_Programa_FGV">'[1]DETALLE C.P. PDF'!$A$1:$T$138</definedName>
    <definedName name="Detalle_CP_tramos">'[1]DETALLE C.P. TRAMOS PDF'!$A$1:$G$116</definedName>
    <definedName name="Energía_tracción" localSheetId="0">[1]P.EMPRESA!#REF!</definedName>
    <definedName name="Energía_tracción">[1]P.EMPRESA!#REF!</definedName>
    <definedName name="Fecha">[1]P.EMPRESA!$C$5</definedName>
    <definedName name="Indices_FGV">'[1]INDICES FGV PDF'!$A$1:$K$98</definedName>
    <definedName name="Indices_tramos">'[1]INDICES TRAMOS PDF'!$A$5:$H$99</definedName>
    <definedName name="Ingresos_autobus" localSheetId="0">[1]P.EMPRESA!#REF!</definedName>
    <definedName name="Ingresos_autobus">[1]P.EMPRESA!#REF!</definedName>
    <definedName name="Ingresos_FFCC" localSheetId="0">[1]P.EMPRESA!#REF!</definedName>
    <definedName name="Ingresos_FFCC">[1]P.EMPRESA!#REF!</definedName>
    <definedName name="Ingresos_por_partida_FFCC" localSheetId="0">[1]P.EMPRESA!#REF!</definedName>
    <definedName name="Ingresos_por_partida_FFCC">[1]P.EMPRESA!#REF!</definedName>
    <definedName name="item00">[1]P.EMPRESA!$A$13</definedName>
    <definedName name="item01">[1]P.EMPRESA!$A$15</definedName>
    <definedName name="item02">[1]P.EMPRESA!$A$21</definedName>
    <definedName name="Item03">[1]P.EMPRESA!$A$63</definedName>
    <definedName name="ItemB00">'[1]CORONA P.E.'!$A$12</definedName>
    <definedName name="ItemB01">'[1]CORONA P.E.'!$A$14</definedName>
    <definedName name="ItemB02">'[1]CORONA P.E.'!$A$20</definedName>
    <definedName name="ItemB03">'[1]CORONA P.E.'!$A$62</definedName>
    <definedName name="Limpieza_vigilancia_etc_Alicante" localSheetId="0">[1]P.EMPRESA!#REF!</definedName>
    <definedName name="Limpieza_vigilancia_etc_Alicante">[1]P.EMPRESA!#REF!</definedName>
    <definedName name="Plan_empresa" localSheetId="0">'[1]INDICES FGV PDF'!#REF!</definedName>
    <definedName name="Plan_empresa">'[1]INDICES FGV PDF'!#REF!</definedName>
    <definedName name="Plan_empresa_tramos" localSheetId="0">'[1]INDICES TRAMOS PDF'!#REF!</definedName>
    <definedName name="Plan_empresa_tramos">'[1]INDICES TRAMOS PDF'!#REF!</definedName>
    <definedName name="Ratios_fgv">[1]P.EMPRESA!$A$347:$J$384</definedName>
    <definedName name="Ratios_para_indice_ingresos">[1]P.EMPRESA!$A$320:$K$343</definedName>
    <definedName name="reparto_estructura_tramos" localSheetId="0">'[1]CORONA C.P.'!#REF!</definedName>
    <definedName name="reparto_estructura_tramos">'[1]CORONA C.P.'!#REF!</definedName>
    <definedName name="REPARTO_VIAJEROS_E_INGRESOS_SEGÚN_VTE_CONTRERAS" localSheetId="0">[1]P.EMPRESA!#REF!</definedName>
    <definedName name="REPARTO_VIAJEROS_E_INGRESOS_SEGÚN_VTE_CONTRERAS">[1]P.EMPRESA!#REF!</definedName>
    <definedName name="VAL" localSheetId="0">'[1]INDICES FGV PDF'!#REF!,'[1]INDICES FGV PDF'!#REF!</definedName>
    <definedName name="VAL">'[1]INDICES FGV PDF'!#REF!,'[1]INDICES FGV PDF'!#REF!</definedName>
    <definedName name="Viajeros_según_intervención" localSheetId="0">[1]P.EMPRESA!#REF!</definedName>
    <definedName name="Viajeros_según_intervención">[1]P.EMPRESA!#REF!</definedName>
    <definedName name="Viajeros_según_intervención_autobus" localSheetId="0">[1]P.EMPRESA!#REF!</definedName>
    <definedName name="Viajeros_según_intervención_autobus">[1]P.EMPRESA!#REF!</definedName>
    <definedName name="Vigilancia_FFCC" localSheetId="0">[1]P.EMPRESA!#REF!</definedName>
    <definedName name="Vigilancia_FFCC">[1]P.EMPRESA!#REF!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<sst xmlns="http://schemas.openxmlformats.org/spreadsheetml/2006/main" count="14" uniqueCount="14">
  <si>
    <t>ÍNDICES INGRESOS-GASTOS FGV</t>
  </si>
  <si>
    <t>(Importes en euros)</t>
  </si>
  <si>
    <t>METRO VALENCIA</t>
  </si>
  <si>
    <t>TRANVÍA VALENCIA</t>
  </si>
  <si>
    <t>TOTAL FGV</t>
  </si>
  <si>
    <t>INGRESO/VIAJERO</t>
  </si>
  <si>
    <t>COSTE/VIAJERO</t>
  </si>
  <si>
    <t>INGRESO/PLAZA OFERTADA *</t>
  </si>
  <si>
    <t>COSTE/PLAZA OFERTADA *</t>
  </si>
  <si>
    <t>INGRESO/KM RECORRIDO</t>
  </si>
  <si>
    <t>COSTE/KM RECORRIDO</t>
  </si>
  <si>
    <t>* (en céntimos de €)</t>
  </si>
  <si>
    <t>TOTAL VALENCIA</t>
  </si>
  <si>
    <t>Contabilidad Analitica 08.03.2024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</si>
</sst>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;[Red]\-#,##0.0000"/>
    <numFmt numFmtId="165" formatCode="#,##0.00\ ;[Red]\-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MS Sans Serif"/>
      <family val="2"/>
    </font>
    <font>
      <b/>
      <sz val="14"/>
      <color indexed="9"/>
      <name val="MS Sans Serif"/>
      <family val="2"/>
    </font>
    <font>
      <b/>
      <sz val="10"/>
      <name val="MS Sans Serif"/>
      <family val="2"/>
    </font>
    <font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gray125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2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4" fillId="0" borderId="0" xfId="1" applyFont="1" applyBorder="1"/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164" fontId="4" fillId="4" borderId="8" xfId="1" applyNumberFormat="1" applyFont="1" applyFill="1" applyBorder="1"/>
    <xf numFmtId="164" fontId="1" fillId="0" borderId="0" xfId="1" applyNumberFormat="1" applyBorder="1"/>
    <xf numFmtId="164" fontId="1" fillId="0" borderId="5" xfId="1" applyNumberFormat="1" applyBorder="1"/>
    <xf numFmtId="164" fontId="4" fillId="5" borderId="8" xfId="1" applyNumberFormat="1" applyFont="1" applyFill="1" applyBorder="1"/>
    <xf numFmtId="165" fontId="1" fillId="0" borderId="0" xfId="1" applyNumberFormat="1" applyBorder="1"/>
    <xf numFmtId="165" fontId="1" fillId="0" borderId="5" xfId="1" applyNumberFormat="1" applyBorder="1"/>
    <xf numFmtId="0" fontId="5" fillId="0" borderId="4" xfId="1" applyFont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4" fontId="1" fillId="0" borderId="0" xfId="1" applyNumberFormat="1"/>
    <xf numFmtId="0" fontId="1" fillId="0" borderId="14" xfId="1" applyBorder="1"/>
    <xf numFmtId="164" fontId="1" fillId="0" borderId="14" xfId="1" applyNumberFormat="1" applyBorder="1"/>
    <xf numFmtId="0" fontId="4" fillId="0" borderId="0" xfId="1" applyFont="1" applyBorder="1" applyAlignment="1"/>
    <xf numFmtId="164" fontId="4" fillId="4" borderId="9" xfId="1" applyNumberFormat="1" applyFont="1" applyFill="1" applyBorder="1"/>
    <xf numFmtId="164" fontId="4" fillId="5" borderId="9" xfId="1" applyNumberFormat="1" applyFont="1" applyFill="1" applyBorder="1"/>
    <xf numFmtId="0" fontId="4" fillId="0" borderId="8" xfId="1" applyFont="1" applyBorder="1" applyAlignment="1">
      <alignment horizontal="center"/>
    </xf>
    <xf numFmtId="0" fontId="4" fillId="4" borderId="10" xfId="1" applyFont="1" applyFill="1" applyBorder="1"/>
    <xf numFmtId="0" fontId="4" fillId="4" borderId="8" xfId="1" applyFont="1" applyFill="1" applyBorder="1"/>
    <xf numFmtId="0" fontId="4" fillId="5" borderId="10" xfId="1" applyFont="1" applyFill="1" applyBorder="1"/>
    <xf numFmtId="0" fontId="4" fillId="5" borderId="8" xfId="1" applyFont="1" applyFill="1" applyBorder="1"/>
    <xf numFmtId="0" fontId="3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</xdr:colOff>
      <xdr:row>0</xdr:row>
      <xdr:rowOff>125507</xdr:rowOff>
    </xdr:from>
    <xdr:to>
      <xdr:col>3</xdr:col>
      <xdr:colOff>0</xdr:colOff>
      <xdr:row>3</xdr:row>
      <xdr:rowOff>35860</xdr:rowOff>
    </xdr:to>
    <xdr:pic>
      <xdr:nvPicPr>
        <xdr:cNvPr id="2" name="Picture 7" descr="logo ferrocarrils de la generalitat valenciana (negro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" y="125507"/>
          <a:ext cx="2935942" cy="40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alitica\FGV\Raul%20Guzman\2008\Noviembre\CANOV08_Acumulado_PRI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gv.es\Documentos\1037_Administracion\Comun\Analitica%20IRIS\2023\12-diciembre\Anal&#237;tica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EMPRESA"/>
      <sheetName val="C.PROGRAMA"/>
      <sheetName val="DETALLE C.P."/>
      <sheetName val="CORONA P.E."/>
      <sheetName val="CORONA C.P."/>
      <sheetName val="DETALLE CORONA"/>
      <sheetName val="Graficos P.E."/>
      <sheetName val="Graficos C.P."/>
      <sheetName val="Graficos Tramos P.E."/>
      <sheetName val="Graficos Tramos C.P."/>
      <sheetName val="G. Indices ingresos FF.CC."/>
      <sheetName val="G. Indices ingresos Tramos"/>
      <sheetName val="Graficos P.E. Trimestral"/>
      <sheetName val="Graficos C.P. Trimestral"/>
      <sheetName val="Graficos Tramos P.E. Trimestral"/>
      <sheetName val="Graficos Tramos C.P.Trimestral"/>
      <sheetName val="G. Indices ingresos FF.CC.Trime"/>
      <sheetName val="G. Indices ingresos TramosTrime"/>
      <sheetName val="Controles"/>
      <sheetName val="INDICES FGV PDF"/>
      <sheetName val="P.E. FGV PDF"/>
      <sheetName val="C.P. FGV PDF"/>
      <sheetName val="DETALLE C.P. PDF"/>
      <sheetName val="INDICES TRAMOS PDF"/>
      <sheetName val="P.E. TRAMOS PDF"/>
      <sheetName val="C.P. TRAMOS PDF"/>
      <sheetName val="DETALLE C.P. TRAMOS PDF"/>
    </sheetNames>
    <sheetDataSet>
      <sheetData sheetId="0">
        <row r="2">
          <cell r="H2" t="str">
            <v>AREA FERROVIARIA</v>
          </cell>
        </row>
        <row r="5">
          <cell r="C5" t="str">
            <v>CONTABILIDAD ANALITICA MODELO ORGANIZATIVO-PLAN DE EMPRESA ENERO A NOVIEMBRE 2008</v>
          </cell>
        </row>
        <row r="7">
          <cell r="E7" t="str">
            <v>(Importes en €)</v>
          </cell>
        </row>
        <row r="9">
          <cell r="D9" t="str">
            <v xml:space="preserve">   LINEA - 1</v>
          </cell>
          <cell r="E9" t="str">
            <v>LINEA - 3</v>
          </cell>
          <cell r="F9" t="str">
            <v xml:space="preserve">   LINEA - 4</v>
          </cell>
          <cell r="G9" t="str">
            <v xml:space="preserve">   LINEA - 5</v>
          </cell>
          <cell r="H9" t="str">
            <v>T-6</v>
          </cell>
        </row>
        <row r="10">
          <cell r="D10" t="str">
            <v>LLIRIA / BETERA</v>
          </cell>
          <cell r="E10" t="str">
            <v>RAFELBUNYOL</v>
          </cell>
          <cell r="F10" t="str">
            <v>MAS ROSARI</v>
          </cell>
          <cell r="G10" t="str">
            <v>AEROPUERTO</v>
          </cell>
          <cell r="H10" t="str">
            <v>TOSAL DEL REI</v>
          </cell>
          <cell r="I10" t="str">
            <v>TOTAL</v>
          </cell>
        </row>
        <row r="11">
          <cell r="A11" t="str">
            <v xml:space="preserve"> </v>
          </cell>
          <cell r="D11" t="str">
            <v>V.CASTELLON</v>
          </cell>
          <cell r="E11" t="str">
            <v>AEROPUERTO</v>
          </cell>
          <cell r="F11" t="str">
            <v>DR. LLUCH</v>
          </cell>
          <cell r="G11" t="str">
            <v>NEPTU/TORRENT AV.</v>
          </cell>
          <cell r="H11" t="str">
            <v>MARITIM-SERRERÍA</v>
          </cell>
          <cell r="I11" t="str">
            <v>ALICANTE</v>
          </cell>
        </row>
        <row r="13">
          <cell r="A13" t="str">
            <v>NUMERO DE VIAJEROS</v>
          </cell>
          <cell r="D13">
            <v>18504739</v>
          </cell>
          <cell r="E13">
            <v>24195588</v>
          </cell>
          <cell r="F13">
            <v>3719104</v>
          </cell>
          <cell r="G13">
            <v>15114276</v>
          </cell>
          <cell r="H13">
            <v>1169456</v>
          </cell>
          <cell r="I13">
            <v>3663072</v>
          </cell>
        </row>
        <row r="15">
          <cell r="A15" t="str">
            <v>INGRESOS POR TRANSPORTE VIAJEROS</v>
          </cell>
          <cell r="D15">
            <v>15754813.40214953</v>
          </cell>
          <cell r="E15">
            <v>14987795.679158879</v>
          </cell>
          <cell r="F15">
            <v>1480669.6123364484</v>
          </cell>
          <cell r="G15">
            <v>11578969.935794391</v>
          </cell>
          <cell r="H15">
            <v>755307.62168224307</v>
          </cell>
          <cell r="I15">
            <v>3210569.659158878</v>
          </cell>
        </row>
        <row r="17">
          <cell r="A17" t="str">
            <v>OTROS INGRESOS</v>
          </cell>
          <cell r="D17">
            <v>1278189.1119999997</v>
          </cell>
          <cell r="E17">
            <v>901341.59199999995</v>
          </cell>
          <cell r="F17">
            <v>675658.23199999996</v>
          </cell>
          <cell r="G17">
            <v>535118.61199999996</v>
          </cell>
          <cell r="H17">
            <v>113373.35199999998</v>
          </cell>
          <cell r="I17">
            <v>619351.44999999995</v>
          </cell>
        </row>
        <row r="19">
          <cell r="A19" t="str">
            <v>TOTAL GENERAL INGRESOS</v>
          </cell>
          <cell r="D19">
            <v>17033002.514149532</v>
          </cell>
          <cell r="E19">
            <v>15889137.27115888</v>
          </cell>
          <cell r="F19">
            <v>2156327.8443364482</v>
          </cell>
          <cell r="G19">
            <v>12114088.54779439</v>
          </cell>
          <cell r="H19">
            <v>868680.97368224303</v>
          </cell>
          <cell r="I19">
            <v>3829921.1091588782</v>
          </cell>
        </row>
        <row r="21">
          <cell r="A21" t="str">
            <v>GASTOS DE LAS PROPIAS LINEAS</v>
          </cell>
          <cell r="D21">
            <v>15680499.369999999</v>
          </cell>
          <cell r="E21">
            <v>8773815.1410000008</v>
          </cell>
          <cell r="F21">
            <v>4039233.099379648</v>
          </cell>
          <cell r="G21">
            <v>6775752.194776481</v>
          </cell>
          <cell r="H21">
            <v>1759923.4058438721</v>
          </cell>
          <cell r="I21">
            <v>11061870.02</v>
          </cell>
        </row>
        <row r="23">
          <cell r="A23" t="str">
            <v>GASTOS UNIDADES DE TALLERES</v>
          </cell>
        </row>
        <row r="24">
          <cell r="A24" t="str">
            <v>TALLER VALENCIA SUD</v>
          </cell>
          <cell r="D24">
            <v>4479224.579101</v>
          </cell>
          <cell r="E24">
            <v>578627.18932499993</v>
          </cell>
          <cell r="F24">
            <v>1995.7098300000002</v>
          </cell>
          <cell r="G24">
            <v>0</v>
          </cell>
          <cell r="H24">
            <v>310.34174400000001</v>
          </cell>
          <cell r="I24">
            <v>0</v>
          </cell>
        </row>
        <row r="25">
          <cell r="A25" t="str">
            <v>TALLER HERMANOS MACHADO</v>
          </cell>
          <cell r="D25">
            <v>0</v>
          </cell>
          <cell r="E25">
            <v>2056907.4556918282</v>
          </cell>
          <cell r="F25">
            <v>0</v>
          </cell>
          <cell r="G25">
            <v>1903417.3943081722</v>
          </cell>
          <cell r="H25">
            <v>0</v>
          </cell>
          <cell r="I25">
            <v>0</v>
          </cell>
        </row>
        <row r="26">
          <cell r="A26" t="str">
            <v>TALLER NARANJOS</v>
          </cell>
          <cell r="D26">
            <v>0</v>
          </cell>
          <cell r="E26">
            <v>711.29121700000007</v>
          </cell>
          <cell r="F26">
            <v>1759150.1799038653</v>
          </cell>
          <cell r="G26">
            <v>83162.043775042708</v>
          </cell>
          <cell r="H26">
            <v>708956.04765009216</v>
          </cell>
          <cell r="I26">
            <v>-531.13254599994832</v>
          </cell>
        </row>
        <row r="27">
          <cell r="A27" t="str">
            <v>TALLER DELEGACION ALICANTE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3003636.13</v>
          </cell>
        </row>
        <row r="29">
          <cell r="A29" t="str">
            <v>INSTALCIONES FIJAS DEL.ALICANTE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6345663.6289999988</v>
          </cell>
        </row>
        <row r="31">
          <cell r="A31" t="str">
            <v>ENERGIA ELECTRICA TRACCION</v>
          </cell>
          <cell r="D31">
            <v>2957009.0735999993</v>
          </cell>
          <cell r="E31">
            <v>2207389.3356000003</v>
          </cell>
          <cell r="F31">
            <v>760318.59700536309</v>
          </cell>
          <cell r="G31">
            <v>1972917.522594637</v>
          </cell>
          <cell r="H31">
            <v>310900.83120000002</v>
          </cell>
          <cell r="I31">
            <v>1027285.07</v>
          </cell>
        </row>
        <row r="33">
          <cell r="A33" t="str">
            <v>COMBUSTIBLE UNIDADES ALICANTE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334396.82</v>
          </cell>
        </row>
        <row r="35">
          <cell r="A35" t="str">
            <v>LIMPIEZA ESTACIONES-ANDENES-DEPENDENCIAS</v>
          </cell>
          <cell r="D35">
            <v>902191.94290000002</v>
          </cell>
          <cell r="E35">
            <v>949585.68019999994</v>
          </cell>
          <cell r="F35">
            <v>260530.3505</v>
          </cell>
          <cell r="G35">
            <v>768092.28119999997</v>
          </cell>
          <cell r="H35">
            <v>71909.695200000002</v>
          </cell>
          <cell r="I35">
            <v>507959.52</v>
          </cell>
        </row>
        <row r="37">
          <cell r="A37" t="str">
            <v>VIGILANCIA ESTACIONES Y P/N</v>
          </cell>
          <cell r="D37">
            <v>883126.84499999997</v>
          </cell>
          <cell r="E37">
            <v>741825.06420000002</v>
          </cell>
          <cell r="F37">
            <v>828307.64480000001</v>
          </cell>
          <cell r="G37">
            <v>638941.48360000004</v>
          </cell>
          <cell r="H37">
            <v>423899.3224</v>
          </cell>
          <cell r="I37">
            <v>933543.03999999992</v>
          </cell>
        </row>
        <row r="39">
          <cell r="A39" t="str">
            <v>ABSORCION POR REPARTO DE:</v>
          </cell>
          <cell r="I39" t="str">
            <v xml:space="preserve"> </v>
          </cell>
        </row>
        <row r="41">
          <cell r="A41" t="str">
            <v>SUBUNIDAD MANTENIMIENTO SUBESTACIONES Y LINEA AEREA</v>
          </cell>
          <cell r="D41">
            <v>1098432.0820640002</v>
          </cell>
          <cell r="E41">
            <v>542912.01271400019</v>
          </cell>
          <cell r="F41">
            <v>396242.44773290213</v>
          </cell>
          <cell r="G41">
            <v>201778.29235609807</v>
          </cell>
          <cell r="H41">
            <v>1041.1851330000004</v>
          </cell>
          <cell r="I41">
            <v>0</v>
          </cell>
        </row>
        <row r="43">
          <cell r="A43" t="str">
            <v>SUBUNIDAD MANTENIMº SEÑALIZACION Y COMUNICACIONES</v>
          </cell>
          <cell r="D43">
            <v>1762289.19181</v>
          </cell>
          <cell r="E43">
            <v>691240.64787199988</v>
          </cell>
          <cell r="F43">
            <v>125007.75069240101</v>
          </cell>
          <cell r="G43">
            <v>446808.29588059906</v>
          </cell>
          <cell r="H43">
            <v>142051.573745</v>
          </cell>
          <cell r="I43">
            <v>0</v>
          </cell>
        </row>
        <row r="45">
          <cell r="A45" t="str">
            <v>SUBUNIDAD MANTENIMIENTO DE VIA</v>
          </cell>
          <cell r="D45">
            <v>909760.78329699999</v>
          </cell>
          <cell r="E45">
            <v>483977.75799000001</v>
          </cell>
          <cell r="F45">
            <v>323018.83895878209</v>
          </cell>
          <cell r="G45">
            <v>75258.032487218006</v>
          </cell>
          <cell r="H45">
            <v>2013.8372669999999</v>
          </cell>
          <cell r="I45">
            <v>0</v>
          </cell>
        </row>
        <row r="47">
          <cell r="A47" t="str">
            <v>SUBUNIDAD OBRAS Y MANTENIMIENTOS GENERALES</v>
          </cell>
          <cell r="D47">
            <v>928216.23550399998</v>
          </cell>
          <cell r="E47">
            <v>577846.944518</v>
          </cell>
          <cell r="F47">
            <v>69029.01172053098</v>
          </cell>
          <cell r="G47">
            <v>441224.94250246906</v>
          </cell>
          <cell r="H47">
            <v>7341.9857549999997</v>
          </cell>
          <cell r="I47">
            <v>0</v>
          </cell>
        </row>
        <row r="49">
          <cell r="A49" t="str">
            <v>SUBUNIDAD MANTENIMIENTO SISTEMAS DE PEAJE</v>
          </cell>
          <cell r="D49">
            <v>194028.281885</v>
          </cell>
          <cell r="E49">
            <v>444938.53172400006</v>
          </cell>
          <cell r="F49">
            <v>605510.07916302199</v>
          </cell>
          <cell r="G49">
            <v>592610.62045497796</v>
          </cell>
          <cell r="H49">
            <v>272013.21677299996</v>
          </cell>
          <cell r="I49">
            <v>0</v>
          </cell>
        </row>
        <row r="51">
          <cell r="A51" t="str">
            <v>COMUNICACIONES PUESTO DE MANDO</v>
          </cell>
          <cell r="D51">
            <v>7620.098</v>
          </cell>
          <cell r="E51">
            <v>7620.098</v>
          </cell>
          <cell r="F51">
            <v>7620.098</v>
          </cell>
          <cell r="G51">
            <v>7620.098</v>
          </cell>
          <cell r="H51">
            <v>7620.098</v>
          </cell>
          <cell r="I51">
            <v>0</v>
          </cell>
        </row>
        <row r="53">
          <cell r="A53" t="str">
            <v>UNIDAD PUESTO DE MANDO</v>
          </cell>
          <cell r="D53">
            <v>935482.19880000001</v>
          </cell>
          <cell r="E53">
            <v>393887.24159999995</v>
          </cell>
          <cell r="F53">
            <v>738538.57799999998</v>
          </cell>
          <cell r="G53">
            <v>270797.47860000003</v>
          </cell>
          <cell r="H53">
            <v>123089.76300000001</v>
          </cell>
          <cell r="I53">
            <v>0</v>
          </cell>
        </row>
        <row r="55">
          <cell r="A55" t="str">
            <v>UNIDAD SUPERVISION E INTERVENCION</v>
          </cell>
          <cell r="D55">
            <v>1027749.5317000001</v>
          </cell>
          <cell r="E55">
            <v>795677.0567999999</v>
          </cell>
          <cell r="F55">
            <v>895136.68889999995</v>
          </cell>
          <cell r="G55">
            <v>198919.26419999998</v>
          </cell>
          <cell r="H55">
            <v>397838.52839999995</v>
          </cell>
          <cell r="I55">
            <v>0</v>
          </cell>
        </row>
        <row r="57">
          <cell r="A57" t="str">
            <v>TOTAL GASTOS DE EXPLOTACION</v>
          </cell>
          <cell r="D57">
            <v>31765630.213661</v>
          </cell>
          <cell r="E57">
            <v>19246961.448451824</v>
          </cell>
          <cell r="F57">
            <v>10809639.074586513</v>
          </cell>
          <cell r="G57">
            <v>14377299.944735693</v>
          </cell>
          <cell r="H57">
            <v>4228909.8321109647</v>
          </cell>
          <cell r="I57">
            <v>23213823.096453998</v>
          </cell>
        </row>
        <row r="59">
          <cell r="A59" t="str">
            <v>RESULTADO OPERATIVO</v>
          </cell>
          <cell r="D59">
            <v>-14732627.699511468</v>
          </cell>
          <cell r="E59">
            <v>-3357824.1772929449</v>
          </cell>
          <cell r="F59">
            <v>-8653311.2302500643</v>
          </cell>
          <cell r="G59">
            <v>-2263211.3969413023</v>
          </cell>
          <cell r="H59">
            <v>-3360228.8584287218</v>
          </cell>
          <cell r="I59">
            <v>-19383901.987295121</v>
          </cell>
        </row>
        <row r="61">
          <cell r="A61" t="str">
            <v>COBERTURA DE EXPLOTACION</v>
          </cell>
          <cell r="D61">
            <v>0.5362085499196042</v>
          </cell>
          <cell r="E61">
            <v>0.8255400372528392</v>
          </cell>
          <cell r="F61">
            <v>0.19948194657173893</v>
          </cell>
          <cell r="G61">
            <v>0.84258439306123079</v>
          </cell>
          <cell r="H61">
            <v>0.20541487243028295</v>
          </cell>
          <cell r="I61">
            <v>0.16498450484633501</v>
          </cell>
        </row>
        <row r="63">
          <cell r="A63" t="str">
            <v>GASTOS ESTRUCTURA</v>
          </cell>
        </row>
        <row r="65">
          <cell r="A65" t="str">
            <v>GERENCIA , STAFF Y DIRECCION DE SISTEMAS</v>
          </cell>
          <cell r="D65">
            <v>1079820.1617914862</v>
          </cell>
          <cell r="E65">
            <v>1008648.7703188666</v>
          </cell>
          <cell r="F65">
            <v>134689.85332893781</v>
          </cell>
          <cell r="G65">
            <v>772995.14908951847</v>
          </cell>
          <cell r="H65">
            <v>56263.568336072829</v>
          </cell>
          <cell r="I65">
            <v>261065.16713511833</v>
          </cell>
        </row>
        <row r="67">
          <cell r="A67" t="str">
            <v>DIR. AT. AL CLIENTE, PLANIFIC. Y NUEVOS PROYECTOS</v>
          </cell>
          <cell r="D67">
            <v>681856.9277854691</v>
          </cell>
          <cell r="E67">
            <v>569074.23870703939</v>
          </cell>
          <cell r="F67">
            <v>371902.89695369662</v>
          </cell>
          <cell r="G67">
            <v>317631.35023267905</v>
          </cell>
          <cell r="H67">
            <v>109742.96632111569</v>
          </cell>
          <cell r="I67">
            <v>469761.32</v>
          </cell>
        </row>
        <row r="69">
          <cell r="A69" t="str">
            <v>DIRECCION DE RECURSOS HUMANOS</v>
          </cell>
          <cell r="D69">
            <v>1138199.6970789279</v>
          </cell>
          <cell r="E69">
            <v>802913.83844950341</v>
          </cell>
          <cell r="F69">
            <v>316399.63501584873</v>
          </cell>
          <cell r="G69">
            <v>197633.50016873074</v>
          </cell>
          <cell r="H69">
            <v>121837.12950374765</v>
          </cell>
          <cell r="I69">
            <v>957097.08978324151</v>
          </cell>
        </row>
        <row r="71">
          <cell r="A71" t="str">
            <v>D.A.G., D.E.F., ASESORIA JURIDICA Y PATRIMONIO</v>
          </cell>
          <cell r="D71">
            <v>3479702.5022485461</v>
          </cell>
          <cell r="E71">
            <v>3247443.3436931735</v>
          </cell>
          <cell r="F71">
            <v>436550.33334130223</v>
          </cell>
          <cell r="G71">
            <v>2489742.6698101228</v>
          </cell>
          <cell r="H71">
            <v>179149.31465067068</v>
          </cell>
          <cell r="I71">
            <v>814495.84625618451</v>
          </cell>
        </row>
        <row r="73">
          <cell r="A73" t="str">
            <v>D.A.D.TyE., D.A.O., D. TÉCNICO Y D. OPERACIONES</v>
          </cell>
          <cell r="D73">
            <v>399029.2657087</v>
          </cell>
          <cell r="E73">
            <v>372132.1024379069</v>
          </cell>
          <cell r="F73">
            <v>50194.711114161328</v>
          </cell>
          <cell r="G73">
            <v>284523.91808035359</v>
          </cell>
          <cell r="H73">
            <v>20267.64265887822</v>
          </cell>
          <cell r="I73">
            <v>0</v>
          </cell>
        </row>
        <row r="75">
          <cell r="A75" t="str">
            <v>UNIDAD ESTUDIOS Y PROYECTOS</v>
          </cell>
          <cell r="D75">
            <v>229883.38828664247</v>
          </cell>
          <cell r="E75">
            <v>214766.5543658417</v>
          </cell>
          <cell r="F75">
            <v>28535.447332840689</v>
          </cell>
          <cell r="G75">
            <v>164405.49359668486</v>
          </cell>
          <cell r="H75">
            <v>11774.367107215419</v>
          </cell>
          <cell r="I75">
            <v>54856.059310774821</v>
          </cell>
        </row>
        <row r="77">
          <cell r="A77" t="str">
            <v>UNIDAD DE SEGURIDAD</v>
          </cell>
          <cell r="D77">
            <v>53455.98000000001</v>
          </cell>
          <cell r="E77">
            <v>44903.023200000011</v>
          </cell>
          <cell r="F77">
            <v>51317.740800000021</v>
          </cell>
          <cell r="G77">
            <v>38488.305600000014</v>
          </cell>
          <cell r="H77">
            <v>25658.870400000011</v>
          </cell>
          <cell r="I77">
            <v>0</v>
          </cell>
        </row>
        <row r="79">
          <cell r="A79" t="str">
            <v>RESTO ESTRUCTURA ALICANTE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1021102.01</v>
          </cell>
        </row>
        <row r="80">
          <cell r="D80" t="str">
            <v xml:space="preserve"> </v>
          </cell>
        </row>
        <row r="81">
          <cell r="A81" t="str">
            <v>TOTAL GASTOS ESTRUCTURA</v>
          </cell>
          <cell r="D81">
            <v>7061947.9228997724</v>
          </cell>
          <cell r="E81">
            <v>6259881.8711723313</v>
          </cell>
          <cell r="F81">
            <v>1389590.6178867875</v>
          </cell>
          <cell r="G81">
            <v>4265420.3865780886</v>
          </cell>
          <cell r="H81">
            <v>524693.85897770047</v>
          </cell>
          <cell r="I81">
            <v>3578377.4924853193</v>
          </cell>
        </row>
        <row r="83">
          <cell r="A83" t="str">
            <v>RESULTADO DE EXPLOTACION</v>
          </cell>
          <cell r="D83">
            <v>-21794575.62241124</v>
          </cell>
          <cell r="E83">
            <v>-9617706.0484652761</v>
          </cell>
          <cell r="F83">
            <v>-10042901.848136852</v>
          </cell>
          <cell r="G83">
            <v>-6528631.783519391</v>
          </cell>
          <cell r="H83">
            <v>-3884922.7174064224</v>
          </cell>
          <cell r="I83">
            <v>-22962279.479780439</v>
          </cell>
        </row>
        <row r="85">
          <cell r="A85" t="str">
            <v>COEFICIENTE COBERTURA TOTAL</v>
          </cell>
          <cell r="D85">
            <v>0.43868310442239344</v>
          </cell>
          <cell r="E85">
            <v>0.62293624781606283</v>
          </cell>
          <cell r="F85">
            <v>0.17675934454016082</v>
          </cell>
          <cell r="G85">
            <v>0.64980262174756831</v>
          </cell>
          <cell r="H85">
            <v>0.18274156411286752</v>
          </cell>
          <cell r="I85">
            <v>0.14294910552214934</v>
          </cell>
        </row>
        <row r="87">
          <cell r="A87" t="str">
            <v>AMORTIZACION DEL INMOVILIZADO</v>
          </cell>
        </row>
        <row r="89">
          <cell r="A89" t="str">
            <v>GASTOS FINANCIEROS</v>
          </cell>
        </row>
        <row r="91">
          <cell r="A91" t="str">
            <v>SUBVENCION EXPLOTACION DE GENERALITAT VALENCIANA</v>
          </cell>
        </row>
        <row r="93">
          <cell r="A93" t="str">
            <v>SUBVENCION A.G.E.</v>
          </cell>
        </row>
        <row r="95">
          <cell r="A95" t="str">
            <v>OTROS GASTOS/INGRESOS EXTRAORDINARIOS</v>
          </cell>
        </row>
        <row r="97">
          <cell r="A97" t="str">
            <v>ASUNCION GASTOS FINANCIEROS GEN.V.</v>
          </cell>
        </row>
        <row r="99">
          <cell r="A99" t="str">
            <v>PERDIDAS ACUMULADAS</v>
          </cell>
        </row>
        <row r="102">
          <cell r="I102" t="str">
            <v>Contabilidad Analítica 16/12/2008</v>
          </cell>
        </row>
        <row r="130">
          <cell r="G130" t="str">
            <v>AREA CARRETERA</v>
          </cell>
        </row>
        <row r="133">
          <cell r="B133" t="str">
            <v>CONTABILIDAD ANALITICA MODELO ORGANIZATIVO-PLAN DE EMPRESA ENERO A NOVIEMBRE 2008</v>
          </cell>
        </row>
        <row r="135">
          <cell r="E135" t="str">
            <v>(Importes en €)</v>
          </cell>
        </row>
        <row r="136">
          <cell r="D136" t="str">
            <v xml:space="preserve">   LINEA - 20</v>
          </cell>
          <cell r="F136" t="str">
            <v>LINEA-25</v>
          </cell>
        </row>
        <row r="137">
          <cell r="D137" t="str">
            <v>VALENCIA-MANISES</v>
          </cell>
          <cell r="F137" t="str">
            <v>EMPALME-PARQUE</v>
          </cell>
          <cell r="H137" t="str">
            <v>TOTAL</v>
          </cell>
        </row>
        <row r="138">
          <cell r="A138" t="str">
            <v xml:space="preserve"> </v>
          </cell>
          <cell r="D138" t="str">
            <v>AEROPUERTO</v>
          </cell>
          <cell r="F138" t="str">
            <v xml:space="preserve"> TECNOLOGICO</v>
          </cell>
          <cell r="H138" t="str">
            <v>GENERAL</v>
          </cell>
        </row>
        <row r="140">
          <cell r="A140" t="str">
            <v>NUMERO DE VIAJEROS</v>
          </cell>
          <cell r="D140">
            <v>0</v>
          </cell>
          <cell r="F140">
            <v>0</v>
          </cell>
          <cell r="H140">
            <v>0</v>
          </cell>
        </row>
        <row r="142">
          <cell r="A142" t="str">
            <v>INGRESOS POR TRANSPORTE VIAJEROS</v>
          </cell>
          <cell r="D142">
            <v>0</v>
          </cell>
          <cell r="F142">
            <v>0</v>
          </cell>
          <cell r="H142">
            <v>0</v>
          </cell>
        </row>
        <row r="144">
          <cell r="A144" t="str">
            <v>OTROS INGRESOS</v>
          </cell>
          <cell r="D144">
            <v>0</v>
          </cell>
          <cell r="F144">
            <v>0</v>
          </cell>
          <cell r="H144">
            <v>0</v>
          </cell>
        </row>
        <row r="146">
          <cell r="A146" t="str">
            <v>TOTAL GENERAL INGRESOS</v>
          </cell>
          <cell r="D146">
            <v>0</v>
          </cell>
          <cell r="F146">
            <v>0</v>
          </cell>
          <cell r="H146">
            <v>0</v>
          </cell>
        </row>
        <row r="148">
          <cell r="A148" t="str">
            <v>GASTOS DE LAS PROPIAS LINEAS</v>
          </cell>
          <cell r="D148">
            <v>0</v>
          </cell>
          <cell r="F148">
            <v>0</v>
          </cell>
          <cell r="H148">
            <v>0</v>
          </cell>
        </row>
        <row r="150">
          <cell r="A150" t="str">
            <v xml:space="preserve">TALLER </v>
          </cell>
          <cell r="D150">
            <v>0</v>
          </cell>
          <cell r="F150">
            <v>0</v>
          </cell>
          <cell r="H150">
            <v>0</v>
          </cell>
        </row>
        <row r="152">
          <cell r="A152" t="str">
            <v>COMBUSTIBLE UNIDADES</v>
          </cell>
          <cell r="D152">
            <v>0</v>
          </cell>
          <cell r="F152">
            <v>0</v>
          </cell>
          <cell r="H152">
            <v>0</v>
          </cell>
        </row>
        <row r="154">
          <cell r="A154" t="str">
            <v>LIMPIEZA ESTACIONES-ANDENES-DEPENDENCIAS</v>
          </cell>
          <cell r="D154">
            <v>0</v>
          </cell>
          <cell r="F154">
            <v>0</v>
          </cell>
          <cell r="H154">
            <v>0</v>
          </cell>
        </row>
        <row r="156">
          <cell r="A156" t="str">
            <v>VIGILANCIA</v>
          </cell>
          <cell r="D156">
            <v>0</v>
          </cell>
          <cell r="F156">
            <v>0</v>
          </cell>
          <cell r="H156">
            <v>0</v>
          </cell>
        </row>
        <row r="158">
          <cell r="A158" t="str">
            <v>TOTAL GASTOS DE EXPLOTACION</v>
          </cell>
          <cell r="D158">
            <v>0</v>
          </cell>
          <cell r="F158">
            <v>0</v>
          </cell>
          <cell r="H158">
            <v>0</v>
          </cell>
        </row>
        <row r="160">
          <cell r="A160" t="str">
            <v>RESULTADO OPERATIVO</v>
          </cell>
          <cell r="D160">
            <v>0</v>
          </cell>
          <cell r="F160">
            <v>0</v>
          </cell>
          <cell r="H160">
            <v>0</v>
          </cell>
        </row>
        <row r="162">
          <cell r="A162" t="str">
            <v>COBERTURA DE EXPLOTACION</v>
          </cell>
          <cell r="D162" t="str">
            <v/>
          </cell>
          <cell r="F162" t="e">
            <v>#DIV/0!</v>
          </cell>
          <cell r="H162" t="e">
            <v>#DIV/0!</v>
          </cell>
        </row>
        <row r="164">
          <cell r="A164" t="str">
            <v>GASTOS ESTRUCTURA</v>
          </cell>
        </row>
        <row r="166">
          <cell r="A166" t="str">
            <v>SECCION DE ADMINISTRACION</v>
          </cell>
          <cell r="D166">
            <v>0</v>
          </cell>
          <cell r="F166">
            <v>0</v>
          </cell>
          <cell r="H166">
            <v>0</v>
          </cell>
        </row>
        <row r="168">
          <cell r="A168" t="str">
            <v>PREVENCION SERVICIO MEDICA</v>
          </cell>
          <cell r="D168">
            <v>0</v>
          </cell>
          <cell r="F168">
            <v>0</v>
          </cell>
          <cell r="H168">
            <v>0</v>
          </cell>
        </row>
        <row r="170">
          <cell r="A170" t="str">
            <v>GERENCIA, STAFF Y DIRECCIÓN CORPORATIVA</v>
          </cell>
          <cell r="D170">
            <v>0</v>
          </cell>
          <cell r="F170">
            <v>0</v>
          </cell>
          <cell r="H170">
            <v>0</v>
          </cell>
        </row>
        <row r="172">
          <cell r="A172" t="str">
            <v>DIRECCION COMERCIAL</v>
          </cell>
          <cell r="D172">
            <v>0</v>
          </cell>
          <cell r="F172">
            <v>0</v>
          </cell>
          <cell r="H172">
            <v>0</v>
          </cell>
        </row>
        <row r="174">
          <cell r="A174" t="str">
            <v>DIRECCION DE RECURSOS HUMANOS</v>
          </cell>
          <cell r="D174">
            <v>0</v>
          </cell>
          <cell r="F174">
            <v>0</v>
          </cell>
          <cell r="H174">
            <v>0</v>
          </cell>
        </row>
        <row r="176">
          <cell r="A176" t="str">
            <v>DIRECCIÓN ADJUNTA DE ADMINISTRACION</v>
          </cell>
          <cell r="D176">
            <v>0</v>
          </cell>
          <cell r="F176">
            <v>0</v>
          </cell>
          <cell r="H176">
            <v>0</v>
          </cell>
        </row>
        <row r="178">
          <cell r="A178" t="str">
            <v>D. ADJ. EXPLOTACION - D.TECNICO Y D. OPERACIONES</v>
          </cell>
          <cell r="D178">
            <v>0</v>
          </cell>
          <cell r="F178">
            <v>0</v>
          </cell>
          <cell r="H178">
            <v>0</v>
          </cell>
        </row>
        <row r="180">
          <cell r="A180" t="str">
            <v>UNIDAD ESTUDIOS Y PROYECTOS</v>
          </cell>
          <cell r="D180">
            <v>0</v>
          </cell>
          <cell r="F180">
            <v>0</v>
          </cell>
          <cell r="H180">
            <v>0</v>
          </cell>
        </row>
        <row r="182">
          <cell r="A182" t="str">
            <v>UNIDAD DE SEGURIDAD</v>
          </cell>
          <cell r="D182">
            <v>0</v>
          </cell>
          <cell r="F182">
            <v>0</v>
          </cell>
          <cell r="H182">
            <v>0</v>
          </cell>
        </row>
        <row r="184">
          <cell r="A184" t="str">
            <v>TOTAL GASTOS ESTRUCTURA</v>
          </cell>
          <cell r="D184">
            <v>0</v>
          </cell>
          <cell r="F184">
            <v>0</v>
          </cell>
          <cell r="H184">
            <v>0</v>
          </cell>
        </row>
        <row r="186">
          <cell r="A186" t="str">
            <v>RESULTADO DE EXPLOTACION</v>
          </cell>
          <cell r="D186">
            <v>0</v>
          </cell>
          <cell r="F186">
            <v>0</v>
          </cell>
          <cell r="H186">
            <v>0</v>
          </cell>
        </row>
        <row r="188">
          <cell r="A188" t="str">
            <v>COEFICIENTE COBERTURA TOTAL</v>
          </cell>
          <cell r="D188" t="str">
            <v/>
          </cell>
          <cell r="F188" t="e">
            <v>#DIV/0!</v>
          </cell>
          <cell r="H188" t="e">
            <v>#DIV/0!</v>
          </cell>
        </row>
        <row r="190">
          <cell r="A190" t="str">
            <v>AMORTIZACION DEL INMOVILIZADO</v>
          </cell>
          <cell r="H190">
            <v>0</v>
          </cell>
        </row>
        <row r="192">
          <cell r="A192" t="str">
            <v>GASTOS FINANCIEROS</v>
          </cell>
          <cell r="H192">
            <v>0</v>
          </cell>
        </row>
        <row r="194">
          <cell r="A194" t="str">
            <v>SUBVENCION EXPLOTACION DE GENERALITAT VALENCIANA</v>
          </cell>
          <cell r="H194">
            <v>0</v>
          </cell>
        </row>
        <row r="196">
          <cell r="A196" t="str">
            <v>SUBVENCION A.G.E.</v>
          </cell>
          <cell r="H196">
            <v>0</v>
          </cell>
        </row>
        <row r="198">
          <cell r="A198" t="str">
            <v>OTROS GASTOS/INGRESOS EXTRAORDINARIOS</v>
          </cell>
          <cell r="H198">
            <v>0</v>
          </cell>
        </row>
        <row r="200">
          <cell r="A200" t="str">
            <v>ASUNCION GASTOS FINANCIEROS GEN.V.</v>
          </cell>
          <cell r="H200">
            <v>0</v>
          </cell>
        </row>
        <row r="202">
          <cell r="A202" t="str">
            <v>PERDIDAS ACUMULADAS</v>
          </cell>
          <cell r="H202">
            <v>0</v>
          </cell>
        </row>
        <row r="205">
          <cell r="G205" t="str">
            <v>Contabilidad Analítica 16/12/2008</v>
          </cell>
        </row>
        <row r="214">
          <cell r="B214" t="str">
            <v>CONTABILIDAD ANALITICA MODELO ORGANIZATIVO-PLAN DE EMPRESA ENERO A NOVIEMBRE 2008</v>
          </cell>
        </row>
        <row r="216">
          <cell r="E216" t="str">
            <v>(Importes en €)</v>
          </cell>
        </row>
        <row r="217">
          <cell r="D217" t="str">
            <v>TOTAL GENERAL</v>
          </cell>
          <cell r="F217" t="str">
            <v>TOTAL GENERAL</v>
          </cell>
          <cell r="H217" t="str">
            <v>TOTAL</v>
          </cell>
        </row>
        <row r="218">
          <cell r="D218" t="str">
            <v>AREA</v>
          </cell>
          <cell r="F218" t="str">
            <v>AREA</v>
          </cell>
          <cell r="H218" t="str">
            <v>GENERAL</v>
          </cell>
        </row>
        <row r="219">
          <cell r="A219" t="str">
            <v xml:space="preserve"> </v>
          </cell>
          <cell r="D219" t="str">
            <v>FERROVIARIA</v>
          </cell>
          <cell r="F219" t="str">
            <v>INFRAESTRUCTURA</v>
          </cell>
          <cell r="H219" t="str">
            <v>F.G.V.</v>
          </cell>
        </row>
        <row r="221">
          <cell r="A221" t="str">
            <v>NUMERO DE VIAJEROS</v>
          </cell>
          <cell r="D221">
            <v>66366235</v>
          </cell>
          <cell r="F221">
            <v>0</v>
          </cell>
          <cell r="H221">
            <v>66366235</v>
          </cell>
        </row>
        <row r="223">
          <cell r="A223" t="str">
            <v>INGRESOS POR TRANSPORTE VIAJEROS</v>
          </cell>
          <cell r="D223">
            <v>47768125.910280369</v>
          </cell>
          <cell r="F223">
            <v>0</v>
          </cell>
          <cell r="H223">
            <v>47768125.910280369</v>
          </cell>
        </row>
        <row r="225">
          <cell r="A225" t="str">
            <v>OTROS INGRESOS</v>
          </cell>
          <cell r="D225">
            <v>4123032.3499999996</v>
          </cell>
          <cell r="F225">
            <v>0</v>
          </cell>
          <cell r="H225">
            <v>4123032.3499999996</v>
          </cell>
        </row>
        <row r="227">
          <cell r="A227" t="str">
            <v>TOTAL GENERAL INGRESOS</v>
          </cell>
          <cell r="D227">
            <v>51891158.260280371</v>
          </cell>
          <cell r="F227">
            <v>0</v>
          </cell>
          <cell r="H227">
            <v>51891158.260280371</v>
          </cell>
        </row>
        <row r="229">
          <cell r="A229" t="str">
            <v>GASTOS DE LAS PROPIAS LINEAS</v>
          </cell>
          <cell r="D229">
            <v>48091093.230999991</v>
          </cell>
          <cell r="F229">
            <v>0</v>
          </cell>
          <cell r="H229">
            <v>48091093.230999991</v>
          </cell>
        </row>
        <row r="231">
          <cell r="A231" t="str">
            <v>GASTOS UNIDADES DE TALLERES</v>
          </cell>
        </row>
        <row r="232">
          <cell r="A232" t="str">
            <v>TALLER VALENCIA SUD</v>
          </cell>
          <cell r="D232">
            <v>5060157.82</v>
          </cell>
          <cell r="F232">
            <v>0</v>
          </cell>
          <cell r="H232">
            <v>5060157.82</v>
          </cell>
        </row>
        <row r="233">
          <cell r="A233" t="str">
            <v>TALLER HERMANOS MACHADO</v>
          </cell>
          <cell r="D233">
            <v>3960324.8500000006</v>
          </cell>
          <cell r="F233">
            <v>0</v>
          </cell>
          <cell r="H233">
            <v>3960324.8500000006</v>
          </cell>
        </row>
        <row r="234">
          <cell r="A234" t="str">
            <v>TALLER NARANJOS</v>
          </cell>
          <cell r="D234">
            <v>2551448.4300000006</v>
          </cell>
          <cell r="F234">
            <v>0</v>
          </cell>
          <cell r="H234">
            <v>2551448.4300000006</v>
          </cell>
        </row>
        <row r="235">
          <cell r="A235" t="str">
            <v>TALLER DELEGACION ALICANTE</v>
          </cell>
          <cell r="D235">
            <v>3003636.13</v>
          </cell>
          <cell r="F235">
            <v>0</v>
          </cell>
          <cell r="H235">
            <v>3003636.13</v>
          </cell>
        </row>
        <row r="237">
          <cell r="A237" t="str">
            <v>INSTALCIONES FIJAS DEL.ALICANTE</v>
          </cell>
          <cell r="D237">
            <v>6345663.6289999988</v>
          </cell>
          <cell r="F237">
            <v>0</v>
          </cell>
          <cell r="H237">
            <v>6345663.6289999988</v>
          </cell>
        </row>
        <row r="239">
          <cell r="A239" t="str">
            <v>ENERGIA ELECTRICA TRACCION</v>
          </cell>
          <cell r="D239">
            <v>9235820.4299999997</v>
          </cell>
          <cell r="F239">
            <v>0</v>
          </cell>
          <cell r="H239">
            <v>9235820.4299999997</v>
          </cell>
        </row>
        <row r="241">
          <cell r="A241" t="str">
            <v xml:space="preserve">COMBUSTIBLE UNIDADES </v>
          </cell>
          <cell r="D241">
            <v>334396.82</v>
          </cell>
          <cell r="F241">
            <v>0</v>
          </cell>
          <cell r="H241">
            <v>334396.82</v>
          </cell>
        </row>
        <row r="243">
          <cell r="A243" t="str">
            <v>LIMPIEZA ESTACIONES-ANDENES-DEPENDENCIAS</v>
          </cell>
          <cell r="D243">
            <v>3460269.47</v>
          </cell>
          <cell r="F243">
            <v>0</v>
          </cell>
          <cell r="H243">
            <v>3460269.47</v>
          </cell>
        </row>
        <row r="245">
          <cell r="A245" t="str">
            <v xml:space="preserve">VIGILANCIA </v>
          </cell>
          <cell r="D245">
            <v>4449643.3999999994</v>
          </cell>
          <cell r="F245">
            <v>0</v>
          </cell>
          <cell r="H245">
            <v>4449643.3999999994</v>
          </cell>
        </row>
        <row r="247">
          <cell r="A247" t="str">
            <v>ABSORCION POR REPARTO DE:</v>
          </cell>
        </row>
        <row r="249">
          <cell r="A249" t="str">
            <v>SUBUNIDAD MANTENIMIENTO SUBESTACIONES Y LINEA AEREA</v>
          </cell>
          <cell r="D249">
            <v>2240406.0200000005</v>
          </cell>
          <cell r="F249">
            <v>0</v>
          </cell>
          <cell r="H249">
            <v>2240406.0200000005</v>
          </cell>
        </row>
        <row r="251">
          <cell r="A251" t="str">
            <v>SUBUNIDAD MANTENIMº SEÑALIZACION Y COMUNICACIONES</v>
          </cell>
          <cell r="D251">
            <v>3167397.46</v>
          </cell>
          <cell r="F251">
            <v>0</v>
          </cell>
          <cell r="H251">
            <v>3167397.46</v>
          </cell>
        </row>
        <row r="253">
          <cell r="A253" t="str">
            <v>SUBUNIDAD MANTENIMIENTO DE VIA</v>
          </cell>
          <cell r="D253">
            <v>1794029.2500000002</v>
          </cell>
          <cell r="F253">
            <v>0</v>
          </cell>
          <cell r="H253">
            <v>1794029.2500000002</v>
          </cell>
        </row>
        <row r="255">
          <cell r="A255" t="str">
            <v>SUBUNIDAD OBRAS Y MANTENIMIENTOS GENERALES</v>
          </cell>
          <cell r="D255">
            <v>2023659.1199999999</v>
          </cell>
          <cell r="F255">
            <v>0</v>
          </cell>
          <cell r="H255">
            <v>2023659.1199999999</v>
          </cell>
        </row>
        <row r="257">
          <cell r="A257" t="str">
            <v>SUBUNIDAD MANTENIMIENTO SISTEMAS DE PEAJE</v>
          </cell>
          <cell r="D257">
            <v>2109100.73</v>
          </cell>
          <cell r="F257">
            <v>0</v>
          </cell>
          <cell r="H257">
            <v>2109100.73</v>
          </cell>
        </row>
        <row r="259">
          <cell r="A259" t="str">
            <v>TECNICO DE COMUNICACIONES</v>
          </cell>
          <cell r="D259">
            <v>38100.49</v>
          </cell>
          <cell r="F259">
            <v>0</v>
          </cell>
          <cell r="H259">
            <v>38100.49</v>
          </cell>
        </row>
        <row r="261">
          <cell r="A261" t="str">
            <v>UNIDAD PUESTO DE MANDO</v>
          </cell>
          <cell r="D261">
            <v>2461795.2599999998</v>
          </cell>
          <cell r="F261">
            <v>0</v>
          </cell>
          <cell r="H261">
            <v>2461795.2599999998</v>
          </cell>
        </row>
        <row r="263">
          <cell r="A263" t="str">
            <v>UNIDAD SUPERVISION E INTERVENCION</v>
          </cell>
          <cell r="D263">
            <v>3315321.0700000003</v>
          </cell>
          <cell r="F263">
            <v>0</v>
          </cell>
          <cell r="H263">
            <v>3315321.0700000003</v>
          </cell>
        </row>
        <row r="265">
          <cell r="A265" t="str">
            <v>TOTAL GASTOS DE EXPLOTACION</v>
          </cell>
          <cell r="D265">
            <v>103642263.60999998</v>
          </cell>
          <cell r="F265">
            <v>0</v>
          </cell>
          <cell r="H265">
            <v>103642263.60999998</v>
          </cell>
        </row>
        <row r="267">
          <cell r="A267" t="str">
            <v>RESULTADO OPERATIVO</v>
          </cell>
          <cell r="D267">
            <v>-51751105.349719614</v>
          </cell>
          <cell r="F267">
            <v>0</v>
          </cell>
          <cell r="H267">
            <v>-51751105.349719614</v>
          </cell>
        </row>
        <row r="269">
          <cell r="A269" t="str">
            <v>COBERTURA DE EXPLOTACION</v>
          </cell>
          <cell r="D269">
            <v>0.5006756554019689</v>
          </cell>
          <cell r="F269" t="str">
            <v/>
          </cell>
          <cell r="H269">
            <v>0.5006756554019689</v>
          </cell>
        </row>
        <row r="271">
          <cell r="A271" t="str">
            <v>GASTOS ESTRUCTURA</v>
          </cell>
        </row>
        <row r="273">
          <cell r="A273" t="str">
            <v>GERENCIA , STAFF Y DIRECCION DE SISTEMAS</v>
          </cell>
          <cell r="D273">
            <v>3313482.6700000004</v>
          </cell>
          <cell r="F273">
            <v>0</v>
          </cell>
          <cell r="H273">
            <v>3313482.6700000004</v>
          </cell>
        </row>
        <row r="275">
          <cell r="A275" t="str">
            <v>DIR. AT. AL CLIENTE, PLANIFIC. Y NUEVOS PROYECTOS</v>
          </cell>
          <cell r="D275">
            <v>2519969.6999999997</v>
          </cell>
          <cell r="F275">
            <v>0</v>
          </cell>
          <cell r="H275">
            <v>2519969.6999999997</v>
          </cell>
        </row>
        <row r="277">
          <cell r="A277" t="str">
            <v>DIRECCION DE RECURSOS HUMANOS</v>
          </cell>
          <cell r="D277">
            <v>3534080.8899999992</v>
          </cell>
          <cell r="F277">
            <v>0</v>
          </cell>
          <cell r="H277">
            <v>3534080.8899999992</v>
          </cell>
        </row>
        <row r="279">
          <cell r="A279" t="str">
            <v>D.A.G., D.E.F., ASESORIA JURIDICA Y PATRIMONIO</v>
          </cell>
          <cell r="D279">
            <v>10647084.010000002</v>
          </cell>
          <cell r="F279">
            <v>0</v>
          </cell>
          <cell r="H279">
            <v>10647084.010000002</v>
          </cell>
        </row>
        <row r="281">
          <cell r="A281" t="str">
            <v>D.A.D.TyE., D.A.O., D. TÉCNICO Y D. OPERACIONES</v>
          </cell>
          <cell r="D281">
            <v>1126147.6399999999</v>
          </cell>
          <cell r="F281">
            <v>0</v>
          </cell>
          <cell r="H281">
            <v>1126147.6399999999</v>
          </cell>
        </row>
        <row r="283">
          <cell r="A283" t="str">
            <v>UNIDAD ESTUDIOS Y PROYECTOS</v>
          </cell>
          <cell r="D283">
            <v>704221.30999999994</v>
          </cell>
          <cell r="F283">
            <v>0</v>
          </cell>
          <cell r="H283">
            <v>704221.30999999994</v>
          </cell>
        </row>
        <row r="285">
          <cell r="A285" t="str">
            <v>UNIDAD DE SEGURIDAD</v>
          </cell>
          <cell r="D285">
            <v>213823.92000000007</v>
          </cell>
          <cell r="F285">
            <v>0</v>
          </cell>
          <cell r="H285">
            <v>213823.92000000007</v>
          </cell>
        </row>
        <row r="287">
          <cell r="A287" t="str">
            <v>RESTO ESTRUCTURA ALICANTE</v>
          </cell>
          <cell r="D287">
            <v>1021102.01</v>
          </cell>
          <cell r="F287">
            <v>0</v>
          </cell>
          <cell r="H287">
            <v>1021102.01</v>
          </cell>
        </row>
        <row r="289">
          <cell r="A289" t="str">
            <v>SECCION DE ADMINISTRACION</v>
          </cell>
          <cell r="D289">
            <v>0</v>
          </cell>
          <cell r="F289">
            <v>0</v>
          </cell>
          <cell r="H289">
            <v>0</v>
          </cell>
        </row>
        <row r="291">
          <cell r="A291" t="str">
            <v>PREVENCION SERVICIO MEDICO</v>
          </cell>
          <cell r="D291">
            <v>0</v>
          </cell>
          <cell r="F291">
            <v>0</v>
          </cell>
          <cell r="H291">
            <v>0</v>
          </cell>
        </row>
        <row r="293">
          <cell r="A293" t="str">
            <v>DIRECCIÓN DE INFRAESTRUCTURA</v>
          </cell>
          <cell r="D293">
            <v>0</v>
          </cell>
          <cell r="F293">
            <v>0</v>
          </cell>
          <cell r="H293">
            <v>0</v>
          </cell>
        </row>
        <row r="294">
          <cell r="D294" t="str">
            <v xml:space="preserve"> </v>
          </cell>
          <cell r="F294" t="str">
            <v xml:space="preserve"> </v>
          </cell>
          <cell r="H294" t="str">
            <v xml:space="preserve"> </v>
          </cell>
        </row>
        <row r="295">
          <cell r="A295" t="str">
            <v>TOTAL GASTOS ESTRUCTURA</v>
          </cell>
          <cell r="D295">
            <v>23079912.150000006</v>
          </cell>
          <cell r="F295">
            <v>0</v>
          </cell>
          <cell r="H295">
            <v>23079912.150000006</v>
          </cell>
        </row>
        <row r="297">
          <cell r="A297" t="str">
            <v>RESULTADO DE EXPLOTACION</v>
          </cell>
          <cell r="D297">
            <v>-74831017.49971962</v>
          </cell>
          <cell r="F297">
            <v>0</v>
          </cell>
          <cell r="H297">
            <v>-74831017.49971962</v>
          </cell>
        </row>
        <row r="299">
          <cell r="A299" t="str">
            <v>COEFICIENTE COBERTURA TOTAL</v>
          </cell>
          <cell r="D299">
            <v>0.409487589280012</v>
          </cell>
          <cell r="F299" t="str">
            <v/>
          </cell>
          <cell r="H299">
            <v>0.409487589280012</v>
          </cell>
        </row>
        <row r="301">
          <cell r="A301" t="str">
            <v>AMORTIZACION DEL INMOVILIZADO</v>
          </cell>
          <cell r="D301">
            <v>56585868.259999998</v>
          </cell>
          <cell r="F301">
            <v>0</v>
          </cell>
          <cell r="H301">
            <v>56585868.259999998</v>
          </cell>
        </row>
        <row r="303">
          <cell r="A303" t="str">
            <v>GASTOS FINANCIEROS</v>
          </cell>
          <cell r="D303">
            <v>26317458.719999999</v>
          </cell>
          <cell r="F303">
            <v>0</v>
          </cell>
          <cell r="H303">
            <v>26317458.719999999</v>
          </cell>
        </row>
        <row r="305">
          <cell r="A305" t="str">
            <v>SUBVENCION EXPLOTACION DE GENERALITAT VALENCIANA</v>
          </cell>
          <cell r="D305">
            <v>0</v>
          </cell>
          <cell r="F305">
            <v>0</v>
          </cell>
          <cell r="H305">
            <v>0</v>
          </cell>
        </row>
        <row r="307">
          <cell r="A307" t="str">
            <v>SUBVENCION A.G.E.</v>
          </cell>
          <cell r="D307">
            <v>0</v>
          </cell>
          <cell r="F307">
            <v>0</v>
          </cell>
          <cell r="H307">
            <v>0</v>
          </cell>
        </row>
        <row r="309">
          <cell r="A309" t="str">
            <v>OTROS GASTOS/INGRESOS EXTRAORDINARIOS</v>
          </cell>
          <cell r="D309">
            <v>27132904.120000001</v>
          </cell>
          <cell r="F309">
            <v>0</v>
          </cell>
          <cell r="H309">
            <v>27132904.120000001</v>
          </cell>
        </row>
        <row r="311">
          <cell r="A311" t="str">
            <v>ASUNCION GASTOS FINANCIEROS GEN.V.</v>
          </cell>
          <cell r="D311">
            <v>0</v>
          </cell>
          <cell r="F311">
            <v>0</v>
          </cell>
          <cell r="H311">
            <v>0</v>
          </cell>
        </row>
        <row r="313">
          <cell r="A313" t="str">
            <v>PERDIDAS ACUMULADAS</v>
          </cell>
          <cell r="D313">
            <v>130601440.3597196</v>
          </cell>
          <cell r="F313">
            <v>0</v>
          </cell>
          <cell r="H313">
            <v>130601440.3597196</v>
          </cell>
        </row>
        <row r="316">
          <cell r="G316" t="str">
            <v>Contabilidad Analítica 16/12/2008</v>
          </cell>
        </row>
        <row r="321">
          <cell r="I321" t="str">
            <v>AREA FERROVIARIA</v>
          </cell>
        </row>
        <row r="325">
          <cell r="E325" t="str">
            <v>INDICES INGRESOS - GASTOS ENERO-A NOVIEMBRE DE 2008</v>
          </cell>
        </row>
        <row r="328">
          <cell r="C328" t="str">
            <v xml:space="preserve">   LINEA - 1</v>
          </cell>
          <cell r="D328" t="str">
            <v>LINEA - 3</v>
          </cell>
          <cell r="E328" t="str">
            <v xml:space="preserve">   LINEA - 4</v>
          </cell>
          <cell r="F328" t="str">
            <v xml:space="preserve">   LINEA - 5</v>
          </cell>
          <cell r="G328" t="str">
            <v>T-6</v>
          </cell>
        </row>
        <row r="329">
          <cell r="C329" t="str">
            <v>LLIRIA / BETERA</v>
          </cell>
          <cell r="D329" t="str">
            <v>RAFELBUNYOL</v>
          </cell>
          <cell r="E329" t="str">
            <v>MAS ROSARI</v>
          </cell>
          <cell r="F329" t="str">
            <v>AEROPUERTO</v>
          </cell>
          <cell r="G329" t="str">
            <v>TOSAL DEL REI</v>
          </cell>
          <cell r="H329" t="str">
            <v>TOTAL</v>
          </cell>
          <cell r="I329" t="str">
            <v>ALICANTE</v>
          </cell>
          <cell r="J329" t="str">
            <v>TOTAL</v>
          </cell>
        </row>
        <row r="330">
          <cell r="C330" t="str">
            <v>V.CASTELLON</v>
          </cell>
          <cell r="D330" t="str">
            <v>AEROPUERTO</v>
          </cell>
          <cell r="E330" t="str">
            <v>DR. LLUCH</v>
          </cell>
          <cell r="F330" t="str">
            <v>NEPTU/TORRENT AV.</v>
          </cell>
          <cell r="G330" t="str">
            <v>MARITIM-SERRERÍA</v>
          </cell>
          <cell r="H330" t="str">
            <v>VALENCIA</v>
          </cell>
          <cell r="I330" t="str">
            <v>DENIA</v>
          </cell>
          <cell r="J330" t="str">
            <v>GENERAL</v>
          </cell>
        </row>
        <row r="332">
          <cell r="A332" t="str">
            <v>KM RED/LINEAS (CON VIA DOBLE)</v>
          </cell>
          <cell r="C332">
            <v>1613.095</v>
          </cell>
          <cell r="D332">
            <v>284.36099999999999</v>
          </cell>
          <cell r="E332">
            <v>279.25700000000001</v>
          </cell>
          <cell r="F332">
            <v>364.91399999999999</v>
          </cell>
          <cell r="G332">
            <v>96.910000000000011</v>
          </cell>
          <cell r="H332">
            <v>2638.5370000000003</v>
          </cell>
          <cell r="I332">
            <v>1025.585</v>
          </cell>
          <cell r="J332">
            <v>3664.1220000000003</v>
          </cell>
        </row>
        <row r="334">
          <cell r="A334" t="str">
            <v>PLANTILLA REAL OPERAC. Y TALLER</v>
          </cell>
          <cell r="C334">
            <v>5302</v>
          </cell>
          <cell r="D334">
            <v>3509</v>
          </cell>
          <cell r="E334">
            <v>1430</v>
          </cell>
          <cell r="F334">
            <v>913</v>
          </cell>
          <cell r="G334">
            <v>583</v>
          </cell>
          <cell r="H334">
            <v>11737</v>
          </cell>
          <cell r="I334">
            <v>3179</v>
          </cell>
          <cell r="J334">
            <v>14916</v>
          </cell>
        </row>
        <row r="336">
          <cell r="A336" t="str">
            <v>KILOMETROS RECORRIDOS</v>
          </cell>
          <cell r="C336">
            <v>3084741</v>
          </cell>
          <cell r="D336">
            <v>1272087</v>
          </cell>
          <cell r="E336">
            <v>1014663</v>
          </cell>
          <cell r="F336">
            <v>1177113</v>
          </cell>
          <cell r="G336">
            <v>392123</v>
          </cell>
          <cell r="H336">
            <v>6940727</v>
          </cell>
          <cell r="I336">
            <v>1941359</v>
          </cell>
          <cell r="J336">
            <v>8882086</v>
          </cell>
        </row>
        <row r="338">
          <cell r="A338" t="str">
            <v>NUMERO DE PLAZAS OFERTADAS</v>
          </cell>
          <cell r="C338">
            <v>1611437523</v>
          </cell>
          <cell r="D338">
            <v>758163852</v>
          </cell>
          <cell r="E338">
            <v>315212562</v>
          </cell>
          <cell r="F338">
            <v>631307804</v>
          </cell>
          <cell r="G338">
            <v>103517832</v>
          </cell>
          <cell r="H338">
            <v>3419639573</v>
          </cell>
          <cell r="I338">
            <v>333157807</v>
          </cell>
          <cell r="J338">
            <v>3752797380</v>
          </cell>
        </row>
        <row r="340">
          <cell r="A340" t="str">
            <v>NUMERO DE VIAJEROS</v>
          </cell>
          <cell r="C340">
            <v>18504739</v>
          </cell>
          <cell r="D340">
            <v>24195588</v>
          </cell>
          <cell r="E340">
            <v>3719104</v>
          </cell>
          <cell r="F340">
            <v>15114276</v>
          </cell>
          <cell r="G340">
            <v>1169456</v>
          </cell>
          <cell r="H340">
            <v>62703163</v>
          </cell>
          <cell r="I340">
            <v>3663072</v>
          </cell>
          <cell r="J340">
            <v>66366235</v>
          </cell>
        </row>
        <row r="343">
          <cell r="I343" t="str">
            <v>Contabilidad Analítica 16/12/2008</v>
          </cell>
        </row>
        <row r="348">
          <cell r="H348" t="str">
            <v>AREA FERROVIARIA</v>
          </cell>
        </row>
        <row r="352">
          <cell r="C352" t="str">
            <v>INDICES INGRESOS - GASTOS ENERO-A NOVIEMBRE DE 2008</v>
          </cell>
        </row>
        <row r="353">
          <cell r="E353" t="str">
            <v>(Importes en €)</v>
          </cell>
        </row>
        <row r="355">
          <cell r="C355" t="str">
            <v xml:space="preserve">   LINEA - 1</v>
          </cell>
          <cell r="D355" t="str">
            <v>LINEA - 3</v>
          </cell>
          <cell r="E355" t="str">
            <v xml:space="preserve">   LINEA - 4</v>
          </cell>
          <cell r="F355" t="str">
            <v xml:space="preserve">   LINEA - 5</v>
          </cell>
          <cell r="G355" t="str">
            <v>T-6</v>
          </cell>
        </row>
        <row r="356">
          <cell r="C356" t="str">
            <v>LLIRIA / BETERA</v>
          </cell>
          <cell r="D356" t="str">
            <v>RAFELBUNYOL</v>
          </cell>
          <cell r="E356" t="str">
            <v>MAS ROSARI</v>
          </cell>
          <cell r="F356" t="str">
            <v>AEROPUERTO</v>
          </cell>
          <cell r="G356" t="str">
            <v>TOSAL DEL REI</v>
          </cell>
          <cell r="H356" t="str">
            <v>TOTAL</v>
          </cell>
          <cell r="I356" t="str">
            <v>ALICANTE</v>
          </cell>
          <cell r="J356" t="str">
            <v>TOTAL</v>
          </cell>
        </row>
        <row r="357">
          <cell r="A357" t="str">
            <v xml:space="preserve"> </v>
          </cell>
          <cell r="C357" t="str">
            <v>V.CASTELLON</v>
          </cell>
          <cell r="D357" t="str">
            <v>AEROPUERTO</v>
          </cell>
          <cell r="E357" t="str">
            <v>DR. LLUCH</v>
          </cell>
          <cell r="F357" t="str">
            <v>NEPTU/TORRENT AV.</v>
          </cell>
          <cell r="G357" t="str">
            <v>MARITIM-SERRERÍA</v>
          </cell>
          <cell r="H357" t="str">
            <v>VALENCIA</v>
          </cell>
          <cell r="I357" t="str">
            <v>DENIA</v>
          </cell>
          <cell r="J357" t="str">
            <v>GENERAL</v>
          </cell>
        </row>
        <row r="359">
          <cell r="A359" t="str">
            <v>INGRESO/VIAJERO</v>
          </cell>
          <cell r="C359">
            <v>0.92046704977300853</v>
          </cell>
          <cell r="D359">
            <v>0.65669564513823264</v>
          </cell>
          <cell r="E359">
            <v>0.57979767286326178</v>
          </cell>
          <cell r="F359">
            <v>0.80149975743425561</v>
          </cell>
          <cell r="G359">
            <v>0.74280774452586762</v>
          </cell>
          <cell r="H359">
            <v>0.76648824160786744</v>
          </cell>
          <cell r="I359">
            <v>1.0455489570390313</v>
          </cell>
          <cell r="J359">
            <v>0.78189094590465125</v>
          </cell>
        </row>
        <row r="361">
          <cell r="A361" t="str">
            <v>COSTE/VIAJERO</v>
          </cell>
          <cell r="C361">
            <v>2.0982505149929849</v>
          </cell>
          <cell r="D361">
            <v>1.0541939844414674</v>
          </cell>
          <cell r="E361">
            <v>3.2801528788851559</v>
          </cell>
          <cell r="F361">
            <v>1.2334510982407481</v>
          </cell>
          <cell r="G361">
            <v>4.0647990955526891</v>
          </cell>
          <cell r="H361">
            <v>1.5936991116550321</v>
          </cell>
          <cell r="I361">
            <v>7.3141343082907779</v>
          </cell>
          <cell r="J361">
            <v>1.9094374686163829</v>
          </cell>
        </row>
        <row r="364">
          <cell r="A364" t="str">
            <v>INGRESO/PLAZA OFERTADA</v>
          </cell>
          <cell r="C364">
            <v>1.0570066956390175E-2</v>
          </cell>
          <cell r="D364">
            <v>2.0957392296195729E-2</v>
          </cell>
          <cell r="E364">
            <v>6.8408690017133528E-3</v>
          </cell>
          <cell r="F364">
            <v>1.9188878184364072E-2</v>
          </cell>
          <cell r="G364">
            <v>8.3916070970481982E-3</v>
          </cell>
          <cell r="H364">
            <v>1.4054474492163533E-2</v>
          </cell>
          <cell r="I364">
            <v>1.1495816783182506E-2</v>
          </cell>
          <cell r="J364">
            <v>1.3827327458931548E-2</v>
          </cell>
        </row>
        <row r="366">
          <cell r="A366" t="str">
            <v>COSTE/PLAZA OFERTADA</v>
          </cell>
          <cell r="C366">
            <v>2.4094994427258831E-2</v>
          </cell>
          <cell r="D366">
            <v>3.3642916702422997E-2</v>
          </cell>
          <cell r="E366">
            <v>3.8701597471465302E-2</v>
          </cell>
          <cell r="F366">
            <v>2.9530318195328028E-2</v>
          </cell>
          <cell r="G366">
            <v>4.5920626420080601E-2</v>
          </cell>
          <cell r="H366">
            <v>2.9222370673232551E-2</v>
          </cell>
          <cell r="I366">
            <v>8.041894869640355E-2</v>
          </cell>
          <cell r="J366">
            <v>3.3767390809679151E-2</v>
          </cell>
        </row>
        <row r="369">
          <cell r="A369" t="str">
            <v>INGRESO/KM RECORRIDO</v>
          </cell>
          <cell r="C369">
            <v>5.5216961534694589</v>
          </cell>
          <cell r="D369">
            <v>12.490605808532655</v>
          </cell>
          <cell r="E369">
            <v>2.125166527543084</v>
          </cell>
          <cell r="F369">
            <v>10.291355670861158</v>
          </cell>
          <cell r="G369">
            <v>2.2153277764432158</v>
          </cell>
          <cell r="H369">
            <v>6.924524931051387</v>
          </cell>
          <cell r="I369">
            <v>1.9728041589210847</v>
          </cell>
          <cell r="J369">
            <v>5.8422265062824623</v>
          </cell>
        </row>
        <row r="371">
          <cell r="A371" t="str">
            <v>COSTE/KM RECORRIDO</v>
          </cell>
          <cell r="C371">
            <v>12.586981576917081</v>
          </cell>
          <cell r="D371">
            <v>20.051178354644104</v>
          </cell>
          <cell r="E371">
            <v>12.022937361935243</v>
          </cell>
          <cell r="F371">
            <v>15.837664125121192</v>
          </cell>
          <cell r="G371">
            <v>12.122736210547878</v>
          </cell>
          <cell r="H371">
            <v>14.397623645341573</v>
          </cell>
          <cell r="I371">
            <v>13.800745039397308</v>
          </cell>
          <cell r="J371">
            <v>14.267163790127679</v>
          </cell>
        </row>
        <row r="374">
          <cell r="A374" t="str">
            <v>INGRESO/KM DE RED</v>
          </cell>
          <cell r="C374">
            <v>10559.206069171085</v>
          </cell>
          <cell r="D374">
            <v>55876.640155150955</v>
          </cell>
          <cell r="E374">
            <v>7721.6608512461571</v>
          </cell>
          <cell r="F374">
            <v>33197.105476343444</v>
          </cell>
          <cell r="G374">
            <v>8963.7908748554637</v>
          </cell>
          <cell r="H374">
            <v>18215.108278232026</v>
          </cell>
          <cell r="I374">
            <v>3734.3770717774519</v>
          </cell>
          <cell r="J374">
            <v>14161.962472941776</v>
          </cell>
        </row>
        <row r="376">
          <cell r="A376" t="str">
            <v>COSTE/KM DE RED</v>
          </cell>
          <cell r="C376">
            <v>24070.236493548597</v>
          </cell>
          <cell r="D376">
            <v>89698.810032403024</v>
          </cell>
          <cell r="E376">
            <v>43684.597673373632</v>
          </cell>
          <cell r="F376">
            <v>51087.98328185211</v>
          </cell>
          <cell r="G376">
            <v>49051.735539043082</v>
          </cell>
          <cell r="H376">
            <v>37873.251415864426</v>
          </cell>
          <cell r="I376">
            <v>26123.822588024705</v>
          </cell>
          <cell r="J376">
            <v>34584.595098088976</v>
          </cell>
        </row>
        <row r="379">
          <cell r="A379" t="str">
            <v>AGENTES DIRECTOS/MM VIAJEROS</v>
          </cell>
          <cell r="C379">
            <v>286.52119870482903</v>
          </cell>
          <cell r="D379">
            <v>145.02644035763876</v>
          </cell>
          <cell r="E379">
            <v>384.50121319543632</v>
          </cell>
          <cell r="F379">
            <v>60.40646604574377</v>
          </cell>
          <cell r="G379">
            <v>498.52238989752499</v>
          </cell>
          <cell r="H379">
            <v>187.1835396884205</v>
          </cell>
          <cell r="I379">
            <v>867.85080937530029</v>
          </cell>
          <cell r="J379">
            <v>224.75284306846697</v>
          </cell>
        </row>
        <row r="384">
          <cell r="I384" t="str">
            <v>Contabilidad Analítica 16/12/2008</v>
          </cell>
        </row>
      </sheetData>
      <sheetData sheetId="1"/>
      <sheetData sheetId="2"/>
      <sheetData sheetId="3">
        <row r="12">
          <cell r="A12" t="str">
            <v>NUMERO DE VIAJEROS</v>
          </cell>
        </row>
        <row r="14">
          <cell r="A14" t="str">
            <v>INGRESOS POR TRANSPORTE VIAJEROS</v>
          </cell>
        </row>
        <row r="20">
          <cell r="A20" t="str">
            <v>GASTOS DE LAS PROPIAS LINEAS</v>
          </cell>
        </row>
        <row r="62">
          <cell r="A62" t="str">
            <v>GASTOS ESTRUCTURA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I4" t="str">
            <v>AREA FERROVIARIA</v>
          </cell>
        </row>
        <row r="8">
          <cell r="C8" t="str">
            <v>INDICES INGRESOS - GASTOS ENERO-A NOVIEMBRE DE 2008</v>
          </cell>
        </row>
        <row r="9">
          <cell r="E9" t="str">
            <v>(Importes en €)</v>
          </cell>
        </row>
        <row r="11">
          <cell r="C11" t="str">
            <v xml:space="preserve">   LINEA - 1</v>
          </cell>
          <cell r="D11" t="str">
            <v>LINEA - 3</v>
          </cell>
          <cell r="E11" t="str">
            <v xml:space="preserve">   LINEA - 4</v>
          </cell>
          <cell r="F11" t="str">
            <v xml:space="preserve">   LINEA - 5</v>
          </cell>
          <cell r="G11" t="str">
            <v>T-6</v>
          </cell>
        </row>
        <row r="12">
          <cell r="C12" t="str">
            <v>LLIRIA / BETERA</v>
          </cell>
          <cell r="D12" t="str">
            <v>RAFELBUNYOL</v>
          </cell>
          <cell r="E12" t="str">
            <v>MAS ROSARI</v>
          </cell>
          <cell r="F12" t="str">
            <v>AEROPUERTO</v>
          </cell>
          <cell r="G12" t="str">
            <v>TOSAL DEL REI</v>
          </cell>
          <cell r="H12" t="str">
            <v>TOTAL</v>
          </cell>
          <cell r="I12" t="str">
            <v>ALICANTE</v>
          </cell>
          <cell r="J12" t="str">
            <v>TOTAL</v>
          </cell>
        </row>
        <row r="13">
          <cell r="A13" t="str">
            <v xml:space="preserve"> </v>
          </cell>
          <cell r="C13" t="str">
            <v>V.CASTELLON</v>
          </cell>
          <cell r="D13" t="str">
            <v>AEROPUERTO</v>
          </cell>
          <cell r="E13" t="str">
            <v>DR. LLUCH</v>
          </cell>
          <cell r="F13" t="str">
            <v>NEPTU/TORRENT AV.</v>
          </cell>
          <cell r="G13" t="str">
            <v>MARITIM-SERRERÍA</v>
          </cell>
          <cell r="H13" t="str">
            <v>VALENCIA</v>
          </cell>
          <cell r="I13" t="str">
            <v>DENIA</v>
          </cell>
          <cell r="J13" t="str">
            <v>GENERAL</v>
          </cell>
        </row>
        <row r="15">
          <cell r="A15" t="str">
            <v>INGRESO/VIAJERO</v>
          </cell>
          <cell r="C15">
            <v>0.92046704977300853</v>
          </cell>
          <cell r="D15">
            <v>0.65669564513823264</v>
          </cell>
          <cell r="E15">
            <v>0.57979767286326178</v>
          </cell>
          <cell r="F15">
            <v>0.80149975743425561</v>
          </cell>
          <cell r="G15">
            <v>0.74280774452586762</v>
          </cell>
          <cell r="H15">
            <v>0.76648824160786744</v>
          </cell>
          <cell r="I15">
            <v>1.0455489570390313</v>
          </cell>
          <cell r="J15">
            <v>0.78189094590465125</v>
          </cell>
        </row>
        <row r="17">
          <cell r="A17" t="str">
            <v>COSTE/VIAJERO</v>
          </cell>
          <cell r="C17">
            <v>2.0982505149929849</v>
          </cell>
          <cell r="D17">
            <v>1.0541939844414674</v>
          </cell>
          <cell r="E17">
            <v>3.2801528788851559</v>
          </cell>
          <cell r="F17">
            <v>1.2334510982407481</v>
          </cell>
          <cell r="G17">
            <v>4.0647990955526891</v>
          </cell>
          <cell r="H17">
            <v>1.5936991116550321</v>
          </cell>
          <cell r="I17">
            <v>7.3141343082907779</v>
          </cell>
          <cell r="J17">
            <v>1.9094374686163829</v>
          </cell>
        </row>
        <row r="20">
          <cell r="A20" t="str">
            <v>INGRESO/PLAZA OFERTADA</v>
          </cell>
          <cell r="C20">
            <v>1.0570066956390175E-2</v>
          </cell>
          <cell r="D20">
            <v>2.0957392296195729E-2</v>
          </cell>
          <cell r="E20">
            <v>6.8408690017133528E-3</v>
          </cell>
          <cell r="F20">
            <v>1.9188878184364072E-2</v>
          </cell>
          <cell r="G20">
            <v>8.3916070970481982E-3</v>
          </cell>
          <cell r="H20">
            <v>1.4054474492163533E-2</v>
          </cell>
          <cell r="I20">
            <v>1.1495816783182506E-2</v>
          </cell>
          <cell r="J20">
            <v>1.3827327458931548E-2</v>
          </cell>
        </row>
        <row r="22">
          <cell r="A22" t="str">
            <v>COSTE/PLAZA OFERTADA</v>
          </cell>
          <cell r="C22">
            <v>2.4094994427258831E-2</v>
          </cell>
          <cell r="D22">
            <v>3.3642916702422997E-2</v>
          </cell>
          <cell r="E22">
            <v>3.8701597471465302E-2</v>
          </cell>
          <cell r="F22">
            <v>2.9530318195328028E-2</v>
          </cell>
          <cell r="G22">
            <v>4.5920626420080601E-2</v>
          </cell>
          <cell r="H22">
            <v>2.9222370673232551E-2</v>
          </cell>
          <cell r="I22">
            <v>8.041894869640355E-2</v>
          </cell>
          <cell r="J22">
            <v>3.3767390809679151E-2</v>
          </cell>
        </row>
        <row r="25">
          <cell r="A25" t="str">
            <v>INGRESO/KM RECORRIDO</v>
          </cell>
          <cell r="C25">
            <v>5.5216961534694589</v>
          </cell>
          <cell r="D25">
            <v>12.490605808532655</v>
          </cell>
          <cell r="E25">
            <v>2.125166527543084</v>
          </cell>
          <cell r="F25">
            <v>10.291355670861158</v>
          </cell>
          <cell r="G25">
            <v>2.2153277764432158</v>
          </cell>
          <cell r="H25">
            <v>6.924524931051387</v>
          </cell>
          <cell r="I25">
            <v>1.9728041589210847</v>
          </cell>
          <cell r="J25">
            <v>5.8422265062824623</v>
          </cell>
        </row>
        <row r="27">
          <cell r="A27" t="str">
            <v>COSTE/KM RECORRIDO</v>
          </cell>
          <cell r="C27">
            <v>12.586981576917081</v>
          </cell>
          <cell r="D27">
            <v>20.051178354644104</v>
          </cell>
          <cell r="E27">
            <v>12.022937361935243</v>
          </cell>
          <cell r="F27">
            <v>15.837664125121192</v>
          </cell>
          <cell r="G27">
            <v>12.122736210547878</v>
          </cell>
          <cell r="H27">
            <v>14.397623645341573</v>
          </cell>
          <cell r="I27">
            <v>13.800745039397308</v>
          </cell>
          <cell r="J27">
            <v>14.267163790127679</v>
          </cell>
        </row>
        <row r="30">
          <cell r="A30" t="str">
            <v>INGRESO/KM DE RED</v>
          </cell>
          <cell r="C30">
            <v>10559.206069171085</v>
          </cell>
          <cell r="D30">
            <v>55876.640155150955</v>
          </cell>
          <cell r="E30">
            <v>7721.6608512461571</v>
          </cell>
          <cell r="F30">
            <v>33197.105476343444</v>
          </cell>
          <cell r="G30">
            <v>8963.7908748554637</v>
          </cell>
          <cell r="H30">
            <v>18215.108278232026</v>
          </cell>
          <cell r="I30">
            <v>3734.3770717774519</v>
          </cell>
          <cell r="J30">
            <v>14161.962472941776</v>
          </cell>
        </row>
        <row r="32">
          <cell r="A32" t="str">
            <v>COSTE/KM DE RED</v>
          </cell>
          <cell r="C32">
            <v>24070.236493548597</v>
          </cell>
          <cell r="D32">
            <v>89698.810032403024</v>
          </cell>
          <cell r="E32">
            <v>43684.597673373632</v>
          </cell>
          <cell r="F32">
            <v>51087.98328185211</v>
          </cell>
          <cell r="G32">
            <v>49051.735539043082</v>
          </cell>
          <cell r="H32">
            <v>37873.251415864426</v>
          </cell>
          <cell r="I32">
            <v>26123.822588024705</v>
          </cell>
          <cell r="J32">
            <v>34584.595098088976</v>
          </cell>
        </row>
        <row r="35">
          <cell r="A35" t="str">
            <v>AGENTES DIRECTOS/MM VIAJEROS</v>
          </cell>
          <cell r="C35">
            <v>286.52119870482903</v>
          </cell>
          <cell r="D35">
            <v>145.02644035763876</v>
          </cell>
          <cell r="E35">
            <v>384.50121319543632</v>
          </cell>
          <cell r="F35">
            <v>60.40646604574377</v>
          </cell>
          <cell r="G35">
            <v>498.52238989752499</v>
          </cell>
          <cell r="H35">
            <v>187.1835396884205</v>
          </cell>
          <cell r="I35">
            <v>867.85080937530029</v>
          </cell>
          <cell r="J35">
            <v>224.75284306846697</v>
          </cell>
        </row>
        <row r="40">
          <cell r="I40" t="str">
            <v>Contabilidad Analítica 16/12/2008</v>
          </cell>
        </row>
        <row r="43">
          <cell r="C43" t="str">
            <v>INDICES INGRESOS - GASTOS ENERO-A NOVIEMBRE DE 2008</v>
          </cell>
        </row>
      </sheetData>
      <sheetData sheetId="20"/>
      <sheetData sheetId="21">
        <row r="3">
          <cell r="G3" t="str">
            <v>AREA FERROVIARIA</v>
          </cell>
        </row>
        <row r="5">
          <cell r="C5" t="str">
            <v>CONTABILIDAD ANALITICA AREA OPERACIONES-AREA INFRAESTRUCTURA ENERO A  NOVIEMBRE 2008</v>
          </cell>
        </row>
        <row r="6">
          <cell r="E6" t="str">
            <v>(Importes en €)</v>
          </cell>
        </row>
        <row r="7">
          <cell r="D7" t="str">
            <v xml:space="preserve">   LINEA - 1</v>
          </cell>
          <cell r="E7" t="str">
            <v>LINEA - 3</v>
          </cell>
          <cell r="F7" t="str">
            <v xml:space="preserve">   LINEA - 4</v>
          </cell>
          <cell r="G7" t="str">
            <v xml:space="preserve">   LINEA - 5</v>
          </cell>
          <cell r="H7" t="str">
            <v>T-6</v>
          </cell>
          <cell r="I7" t="str">
            <v>TOTAL GENERAL</v>
          </cell>
        </row>
        <row r="8">
          <cell r="D8" t="str">
            <v>LLIRIA / BETERA</v>
          </cell>
          <cell r="E8" t="str">
            <v>RAFELBUNYOL</v>
          </cell>
          <cell r="F8" t="str">
            <v>MAS ROSARI</v>
          </cell>
          <cell r="G8" t="str">
            <v>AEROPUERTO</v>
          </cell>
          <cell r="H8" t="str">
            <v>TOSAL DEL REI</v>
          </cell>
          <cell r="I8" t="str">
            <v>VALENCIA AREA</v>
          </cell>
        </row>
        <row r="9">
          <cell r="D9" t="str">
            <v>V.CASTELLON</v>
          </cell>
          <cell r="E9" t="str">
            <v>AEROPUERTO</v>
          </cell>
          <cell r="F9" t="str">
            <v>DR. LLUCH</v>
          </cell>
          <cell r="G9" t="str">
            <v>NEPTU/TORRENT AV.</v>
          </cell>
          <cell r="H9" t="str">
            <v>MARITIM-SERRERÍA</v>
          </cell>
          <cell r="I9" t="str">
            <v>FERROVIARIA</v>
          </cell>
        </row>
        <row r="14">
          <cell r="B14" t="str">
            <v>NUMERO DE VIAJEROS</v>
          </cell>
          <cell r="D14">
            <v>18504739</v>
          </cell>
          <cell r="E14">
            <v>24195588</v>
          </cell>
          <cell r="F14">
            <v>3719104</v>
          </cell>
          <cell r="G14">
            <v>15114276</v>
          </cell>
          <cell r="H14">
            <v>1169456</v>
          </cell>
          <cell r="I14">
            <v>62703163</v>
          </cell>
        </row>
        <row r="16">
          <cell r="B16" t="str">
            <v>INGRESOS POR TRANSPORTE VIAJEROS</v>
          </cell>
          <cell r="D16">
            <v>15754813.40214953</v>
          </cell>
          <cell r="E16">
            <v>14987795.679158879</v>
          </cell>
          <cell r="F16">
            <v>1480669.6123364484</v>
          </cell>
          <cell r="G16">
            <v>11578969.935794391</v>
          </cell>
          <cell r="H16">
            <v>755307.62168224307</v>
          </cell>
          <cell r="I16">
            <v>44557556.251121491</v>
          </cell>
        </row>
        <row r="18">
          <cell r="B18" t="str">
            <v>OTROS INGRESOS</v>
          </cell>
          <cell r="D18">
            <v>1277108.1819999998</v>
          </cell>
          <cell r="E18">
            <v>901341.59199999995</v>
          </cell>
          <cell r="F18">
            <v>675658.23199999996</v>
          </cell>
          <cell r="G18">
            <v>535118.61199999996</v>
          </cell>
          <cell r="H18">
            <v>113373.35199999998</v>
          </cell>
          <cell r="I18">
            <v>3502599.9699999997</v>
          </cell>
        </row>
        <row r="20">
          <cell r="B20" t="str">
            <v>TOTAL GENERAL INGRESOS</v>
          </cell>
          <cell r="D20">
            <v>17031921.584149528</v>
          </cell>
          <cell r="E20">
            <v>15889137.27115888</v>
          </cell>
          <cell r="F20">
            <v>2156327.8443364482</v>
          </cell>
          <cell r="G20">
            <v>12114088.54779439</v>
          </cell>
          <cell r="H20">
            <v>868680.97368224303</v>
          </cell>
          <cell r="I20">
            <v>48060156.22112149</v>
          </cell>
        </row>
        <row r="22">
          <cell r="B22" t="str">
            <v>COSTES OPERATIVOS</v>
          </cell>
          <cell r="D22">
            <v>23121371.869785469</v>
          </cell>
          <cell r="E22">
            <v>14476156.78130704</v>
          </cell>
          <cell r="F22">
            <v>7945285.596338708</v>
          </cell>
          <cell r="G22">
            <v>10981539.880803796</v>
          </cell>
          <cell r="H22">
            <v>3222963.3827649876</v>
          </cell>
          <cell r="I22">
            <v>59747317.511</v>
          </cell>
        </row>
        <row r="24">
          <cell r="B24" t="str">
            <v>MANTENIMIENTO MATERIAL MOVIL</v>
          </cell>
          <cell r="D24">
            <v>4479224.579101</v>
          </cell>
          <cell r="E24">
            <v>2636245.9362338283</v>
          </cell>
          <cell r="F24">
            <v>1761145.8897338652</v>
          </cell>
          <cell r="G24">
            <v>1986579.4380832145</v>
          </cell>
          <cell r="H24">
            <v>709266.38939409214</v>
          </cell>
          <cell r="I24">
            <v>11572462.232546</v>
          </cell>
        </row>
        <row r="26">
          <cell r="B26" t="str">
            <v>IMPUTACION ESTRUCTURA</v>
          </cell>
          <cell r="D26">
            <v>5142541.8644578792</v>
          </cell>
          <cell r="E26">
            <v>4636907.3186553754</v>
          </cell>
          <cell r="F26">
            <v>810319.71757338324</v>
          </cell>
          <cell r="G26">
            <v>3256912.5111534693</v>
          </cell>
          <cell r="H26">
            <v>339490.23045376228</v>
          </cell>
          <cell r="I26">
            <v>14186171.64229387</v>
          </cell>
        </row>
        <row r="28">
          <cell r="B28" t="str">
            <v>TOTAL COSTES OPERATIVOS</v>
          </cell>
          <cell r="D28">
            <v>32743138.313344348</v>
          </cell>
          <cell r="E28">
            <v>21749310.036196243</v>
          </cell>
          <cell r="F28">
            <v>10516751.203645958</v>
          </cell>
          <cell r="G28">
            <v>16225031.830040479</v>
          </cell>
          <cell r="H28">
            <v>4271720.0026128422</v>
          </cell>
          <cell r="I28">
            <v>85505951.38583988</v>
          </cell>
        </row>
        <row r="30">
          <cell r="B30" t="str">
            <v>RESULTADO OPERATIVO</v>
          </cell>
          <cell r="D30">
            <v>-15711216.72919482</v>
          </cell>
          <cell r="E30">
            <v>-5860172.7650373634</v>
          </cell>
          <cell r="F30">
            <v>-8360423.3593095094</v>
          </cell>
          <cell r="G30">
            <v>-4110943.2822460886</v>
          </cell>
          <cell r="H30">
            <v>-3403039.0289305993</v>
          </cell>
          <cell r="I30">
            <v>-37445795.164718382</v>
          </cell>
        </row>
        <row r="32">
          <cell r="B32" t="str">
            <v>COBERTURA OPERATIVA</v>
          </cell>
          <cell r="D32">
            <v>0.5201676583703716</v>
          </cell>
          <cell r="E32">
            <v>0.73055822206384557</v>
          </cell>
          <cell r="F32">
            <v>0.20503744954895295</v>
          </cell>
          <cell r="G32">
            <v>0.74662957057287738</v>
          </cell>
          <cell r="H32">
            <v>0.20335625302007276</v>
          </cell>
          <cell r="I32">
            <v>0.56206796652379498</v>
          </cell>
        </row>
        <row r="37">
          <cell r="B37" t="str">
            <v>MANTENIMIENTO INFRAESTRUCTURA</v>
          </cell>
          <cell r="D37">
            <v>4900346.6725599999</v>
          </cell>
          <cell r="E37">
            <v>2748535.9928179998</v>
          </cell>
          <cell r="F37">
            <v>1526428.2262676382</v>
          </cell>
          <cell r="G37">
            <v>1765300.2816813621</v>
          </cell>
          <cell r="H37">
            <v>432081.89667300007</v>
          </cell>
          <cell r="I37">
            <v>11372693.07</v>
          </cell>
        </row>
        <row r="39">
          <cell r="B39" t="str">
            <v>GESTION INFRAESTRUCTURA</v>
          </cell>
          <cell r="D39">
            <v>229883.38828664247</v>
          </cell>
          <cell r="E39">
            <v>214766.5543658417</v>
          </cell>
          <cell r="F39">
            <v>28535.447332840689</v>
          </cell>
          <cell r="G39">
            <v>164405.49359668486</v>
          </cell>
          <cell r="H39">
            <v>11774.367107215419</v>
          </cell>
          <cell r="I39">
            <v>649365.25068922515</v>
          </cell>
        </row>
        <row r="41">
          <cell r="B41" t="str">
            <v>IMPUTACION ESTRUCTURA</v>
          </cell>
          <cell r="D41">
            <v>954209.76236978162</v>
          </cell>
          <cell r="E41">
            <v>794230.73624407535</v>
          </cell>
          <cell r="F41">
            <v>127514.81522686683</v>
          </cell>
          <cell r="G41">
            <v>487982.7259952561</v>
          </cell>
          <cell r="H41">
            <v>38027.424695607137</v>
          </cell>
          <cell r="I41">
            <v>2401965.4645315874</v>
          </cell>
        </row>
        <row r="43">
          <cell r="B43" t="str">
            <v>TOTAL INFRAESTRUCTURA</v>
          </cell>
          <cell r="D43">
            <v>6084439.8232164234</v>
          </cell>
          <cell r="E43">
            <v>3757533.2834279169</v>
          </cell>
          <cell r="F43">
            <v>1682478.4888273457</v>
          </cell>
          <cell r="G43">
            <v>2417688.5012733033</v>
          </cell>
          <cell r="H43">
            <v>481883.68847582262</v>
          </cell>
          <cell r="I43">
            <v>14424023.785220811</v>
          </cell>
        </row>
        <row r="45">
          <cell r="B45" t="str">
            <v>TOTAL RESULTADO GENERAL</v>
          </cell>
          <cell r="D45">
            <v>-21795656.552411243</v>
          </cell>
          <cell r="E45">
            <v>-9617706.0484652799</v>
          </cell>
          <cell r="F45">
            <v>-10042901.848136855</v>
          </cell>
          <cell r="G45">
            <v>-6528631.7835193919</v>
          </cell>
          <cell r="H45">
            <v>-3884922.7174064219</v>
          </cell>
          <cell r="I45">
            <v>-51869818.949939199</v>
          </cell>
        </row>
        <row r="47">
          <cell r="B47" t="str">
            <v xml:space="preserve">AMORTIZACION DEL INMOVILIZADO </v>
          </cell>
        </row>
        <row r="49">
          <cell r="B49" t="str">
            <v>GASTOS FINANCIEROS</v>
          </cell>
        </row>
        <row r="51">
          <cell r="B51" t="str">
            <v>PROVISIONES</v>
          </cell>
        </row>
        <row r="53">
          <cell r="B53" t="str">
            <v>SUBVENCION EXPLOTACION DE GENERALITAT</v>
          </cell>
        </row>
        <row r="55">
          <cell r="B55" t="str">
            <v>OTROS GASTOS / INGRESOS EXTRAORDINARIOS</v>
          </cell>
        </row>
        <row r="57">
          <cell r="B57" t="str">
            <v>ASUNCION GASTOS FINANCIEROS GEN.V.</v>
          </cell>
        </row>
        <row r="59">
          <cell r="B59" t="str">
            <v>PERDIDAS ACUMULADAS</v>
          </cell>
        </row>
        <row r="61">
          <cell r="G61" t="str">
            <v>Contabilidad Analítica 16/12/2008</v>
          </cell>
        </row>
        <row r="69">
          <cell r="C69" t="str">
            <v>CONTABILIDAD ANALITICA AREA OPERACIONES-AREA INFRAESTRUCTURA ENERO A  NOVIEMBRE 2008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F70" t="str">
            <v>(Importes en €)</v>
          </cell>
        </row>
        <row r="71">
          <cell r="D71" t="str">
            <v>TOTAL GENERAL</v>
          </cell>
          <cell r="E71" t="str">
            <v>TOTAL GENERAL</v>
          </cell>
          <cell r="F71" t="str">
            <v>TOTAL GENERAL</v>
          </cell>
          <cell r="H71" t="str">
            <v xml:space="preserve">TOTAL </v>
          </cell>
        </row>
        <row r="72">
          <cell r="D72" t="str">
            <v>ALICANTE</v>
          </cell>
          <cell r="E72" t="str">
            <v>AREA FERROVIARIA</v>
          </cell>
          <cell r="F72" t="str">
            <v>AREA</v>
          </cell>
          <cell r="H72" t="str">
            <v>GENERAL</v>
          </cell>
        </row>
        <row r="73">
          <cell r="D73" t="str">
            <v>AREA FERROVIARIA</v>
          </cell>
          <cell r="E73" t="str">
            <v>VALENCIA Y ALICANTE</v>
          </cell>
          <cell r="F73" t="str">
            <v>INFRAESTRUCTURA</v>
          </cell>
          <cell r="H73" t="str">
            <v>F.G.V.</v>
          </cell>
        </row>
        <row r="78">
          <cell r="B78" t="str">
            <v>NUMERO DE VIAJEROS</v>
          </cell>
          <cell r="D78">
            <v>3663072</v>
          </cell>
          <cell r="E78">
            <v>66366235</v>
          </cell>
          <cell r="F78">
            <v>0</v>
          </cell>
          <cell r="H78">
            <v>66366235</v>
          </cell>
        </row>
        <row r="80">
          <cell r="B80" t="str">
            <v>INGRESOS POR TRANSPORTE VIAJEROS</v>
          </cell>
          <cell r="D80">
            <v>3210569.659158878</v>
          </cell>
          <cell r="E80">
            <v>47768125.910280369</v>
          </cell>
          <cell r="F80">
            <v>0</v>
          </cell>
          <cell r="H80">
            <v>47768125.910280369</v>
          </cell>
        </row>
        <row r="82">
          <cell r="B82" t="str">
            <v>OTROS INGRESOS</v>
          </cell>
          <cell r="D82">
            <v>619351.44999999995</v>
          </cell>
          <cell r="E82">
            <v>4121951.42</v>
          </cell>
          <cell r="F82">
            <v>0</v>
          </cell>
          <cell r="H82">
            <v>4121951.42</v>
          </cell>
        </row>
        <row r="84">
          <cell r="B84" t="str">
            <v>TOTAL GENERAL INGRESOS</v>
          </cell>
          <cell r="D84">
            <v>3829921.1091588782</v>
          </cell>
          <cell r="E84">
            <v>51890077.330280371</v>
          </cell>
          <cell r="F84">
            <v>0</v>
          </cell>
          <cell r="H84">
            <v>51890077.330280371</v>
          </cell>
        </row>
        <row r="86">
          <cell r="B86" t="str">
            <v>COSTES OPERATIVOS</v>
          </cell>
          <cell r="D86">
            <v>14334815.790000001</v>
          </cell>
          <cell r="E86">
            <v>74082133.300999999</v>
          </cell>
          <cell r="F86">
            <v>0</v>
          </cell>
          <cell r="H86">
            <v>74082133.300999999</v>
          </cell>
        </row>
        <row r="88">
          <cell r="B88" t="str">
            <v>MANTENIMIENTO MATERIAL MOVIL</v>
          </cell>
          <cell r="D88">
            <v>3003104.9974540006</v>
          </cell>
          <cell r="E88">
            <v>14575567.23</v>
          </cell>
          <cell r="F88">
            <v>0</v>
          </cell>
          <cell r="H88">
            <v>14575567.23</v>
          </cell>
        </row>
        <row r="90">
          <cell r="B90" t="str">
            <v>IMPUTACION ESTRUCTURA</v>
          </cell>
          <cell r="D90">
            <v>2228920.6528961863</v>
          </cell>
          <cell r="E90">
            <v>16415092.295190057</v>
          </cell>
          <cell r="F90">
            <v>0</v>
          </cell>
          <cell r="H90">
            <v>16415092.295190057</v>
          </cell>
        </row>
        <row r="92">
          <cell r="B92" t="str">
            <v>TOTAL COSTES OPERATIVOS</v>
          </cell>
          <cell r="D92">
            <v>19566841.44035019</v>
          </cell>
          <cell r="E92">
            <v>105072792.82619005</v>
          </cell>
          <cell r="F92">
            <v>0</v>
          </cell>
          <cell r="H92">
            <v>105072792.82619005</v>
          </cell>
        </row>
        <row r="94">
          <cell r="B94" t="str">
            <v>RESULTADO OPERATIVO</v>
          </cell>
          <cell r="D94">
            <v>-15736920.331191313</v>
          </cell>
          <cell r="E94">
            <v>-53182715.495909683</v>
          </cell>
          <cell r="F94">
            <v>0</v>
          </cell>
          <cell r="H94">
            <v>-53182715.495909683</v>
          </cell>
        </row>
        <row r="96">
          <cell r="B96" t="str">
            <v>COBERTURA OPERATIVA</v>
          </cell>
          <cell r="D96">
            <v>0.19573527596850265</v>
          </cell>
          <cell r="E96">
            <v>0.49384884454452649</v>
          </cell>
          <cell r="F96" t="str">
            <v/>
          </cell>
          <cell r="H96">
            <v>0.49384884454452649</v>
          </cell>
        </row>
        <row r="101">
          <cell r="B101" t="str">
            <v>MANTENIMIENTO INFRAESTRUCTURA</v>
          </cell>
          <cell r="D101">
            <v>6345663.6289999988</v>
          </cell>
          <cell r="E101">
            <v>17718356.699000001</v>
          </cell>
          <cell r="F101">
            <v>0</v>
          </cell>
          <cell r="H101">
            <v>17718356.699000001</v>
          </cell>
        </row>
        <row r="103">
          <cell r="B103" t="str">
            <v>GESTION INFRAESTRUCTURA</v>
          </cell>
          <cell r="D103">
            <v>54856.059310774821</v>
          </cell>
          <cell r="E103">
            <v>704221.30999999994</v>
          </cell>
          <cell r="F103">
            <v>0</v>
          </cell>
          <cell r="H103">
            <v>704221.30999999994</v>
          </cell>
        </row>
        <row r="105">
          <cell r="B105" t="str">
            <v>IMPUTACION ESTRUCTURA</v>
          </cell>
          <cell r="D105">
            <v>824839.46027835761</v>
          </cell>
          <cell r="E105">
            <v>3226804.9248099448</v>
          </cell>
          <cell r="F105">
            <v>0</v>
          </cell>
          <cell r="H105">
            <v>3226804.9248099448</v>
          </cell>
        </row>
        <row r="107">
          <cell r="B107" t="str">
            <v>TOTAL INFRAESTRUCTURA</v>
          </cell>
          <cell r="D107">
            <v>7225359.1485891314</v>
          </cell>
          <cell r="E107">
            <v>21649382.933809943</v>
          </cell>
          <cell r="F107">
            <v>0</v>
          </cell>
          <cell r="H107">
            <v>21649382.933809943</v>
          </cell>
        </row>
        <row r="109">
          <cell r="B109" t="str">
            <v>TOTAL RESULTADO GENERAL</v>
          </cell>
          <cell r="D109">
            <v>-22962279.479780443</v>
          </cell>
          <cell r="E109">
            <v>-74832098.429719627</v>
          </cell>
          <cell r="F109">
            <v>0</v>
          </cell>
          <cell r="H109">
            <v>-74832098.429719627</v>
          </cell>
        </row>
        <row r="111">
          <cell r="B111" t="str">
            <v xml:space="preserve">AMORTIZACION DEL INMOVILIZADO </v>
          </cell>
          <cell r="D111">
            <v>7244888.0900000008</v>
          </cell>
          <cell r="E111">
            <v>101459528.77000003</v>
          </cell>
          <cell r="F111">
            <v>0</v>
          </cell>
          <cell r="H111">
            <v>101459528.77000003</v>
          </cell>
        </row>
        <row r="113">
          <cell r="B113" t="str">
            <v>GASTOS FINANCIEROS</v>
          </cell>
          <cell r="E113">
            <v>44817779.200000003</v>
          </cell>
          <cell r="F113">
            <v>0</v>
          </cell>
          <cell r="H113">
            <v>44817779.200000003</v>
          </cell>
        </row>
        <row r="115">
          <cell r="B115" t="str">
            <v>SUBVENCION A.G.E.</v>
          </cell>
          <cell r="E115">
            <v>0</v>
          </cell>
          <cell r="F115">
            <v>0</v>
          </cell>
          <cell r="H115">
            <v>0</v>
          </cell>
        </row>
        <row r="117">
          <cell r="B117" t="str">
            <v>SUBVENCION EXPLOTACION DE GENERALITAT</v>
          </cell>
          <cell r="E117">
            <v>0</v>
          </cell>
          <cell r="F117">
            <v>0</v>
          </cell>
          <cell r="H117">
            <v>0</v>
          </cell>
        </row>
        <row r="119">
          <cell r="B119" t="str">
            <v>OTROS GASTOS / INGRESOS EXTRAORDINARIOS</v>
          </cell>
          <cell r="D119">
            <v>-1147837.48</v>
          </cell>
          <cell r="E119">
            <v>27132904.120000001</v>
          </cell>
          <cell r="F119">
            <v>0</v>
          </cell>
          <cell r="H119">
            <v>68996325.180000007</v>
          </cell>
        </row>
        <row r="121">
          <cell r="B121" t="str">
            <v>ASUNCION GASTOS FINANCIEROS GEN.V.</v>
          </cell>
          <cell r="E121">
            <v>0</v>
          </cell>
          <cell r="F121">
            <v>0</v>
          </cell>
          <cell r="H121">
            <v>0</v>
          </cell>
        </row>
        <row r="123">
          <cell r="B123" t="str">
            <v>PERDIDAS ACUMULADAS</v>
          </cell>
          <cell r="D123">
            <v>29059330.089780442</v>
          </cell>
          <cell r="E123">
            <v>248242310.51971966</v>
          </cell>
          <cell r="F123">
            <v>0</v>
          </cell>
          <cell r="H123">
            <v>152113081.21971965</v>
          </cell>
        </row>
        <row r="125">
          <cell r="G125" t="str">
            <v>Contabilidad Analítica 16/12/2008</v>
          </cell>
        </row>
        <row r="129">
          <cell r="B129" t="str">
            <v>% COBERTURA  DE CONTABILIDAD ANALÍTICA AREA OPERACIONES-AREA INFRAESTRUCTURA</v>
          </cell>
        </row>
      </sheetData>
      <sheetData sheetId="22">
        <row r="2">
          <cell r="G2" t="str">
            <v>AREA FERROVIARIA</v>
          </cell>
          <cell r="R2" t="str">
            <v>TOTAL FGV</v>
          </cell>
        </row>
        <row r="5">
          <cell r="B5" t="str">
            <v>CONTABILIDAD ANALITICA AREA OPERACIONES-AREA INFRAESTRUCTURA ENERO A  NOVIEMBRE 2008</v>
          </cell>
          <cell r="N5" t="str">
            <v>CONTABILIDAD ANALITICA AREA OPERACIONES-AREA INFRAESTRUCTURA ENERO A  NOVIEMBRE 2008</v>
          </cell>
        </row>
        <row r="7">
          <cell r="E7" t="str">
            <v>(Importes en €)</v>
          </cell>
          <cell r="Q7" t="str">
            <v>(Importes en €)</v>
          </cell>
        </row>
        <row r="8">
          <cell r="D8" t="str">
            <v xml:space="preserve">   LINEA - 1</v>
          </cell>
          <cell r="E8" t="str">
            <v>LINEA - 3</v>
          </cell>
          <cell r="F8" t="str">
            <v xml:space="preserve">   LINEA - 4</v>
          </cell>
          <cell r="G8" t="str">
            <v xml:space="preserve">   LINEA - 5</v>
          </cell>
          <cell r="H8" t="str">
            <v>T-6</v>
          </cell>
          <cell r="P8" t="str">
            <v>TOTAL GENERAL</v>
          </cell>
          <cell r="Q8" t="str">
            <v>TOTAL GENERAL</v>
          </cell>
          <cell r="R8" t="str">
            <v>TOTAL GENERAL</v>
          </cell>
        </row>
        <row r="9">
          <cell r="D9" t="str">
            <v>LLIRIA / BETERA</v>
          </cell>
          <cell r="E9" t="str">
            <v>RAFELBUNYOL</v>
          </cell>
          <cell r="F9" t="str">
            <v>MAS ROSARI</v>
          </cell>
          <cell r="G9" t="str">
            <v>AEROPUERTO</v>
          </cell>
          <cell r="H9" t="str">
            <v>TOSAL DEL REI</v>
          </cell>
          <cell r="I9" t="str">
            <v>ALICANTE</v>
          </cell>
          <cell r="J9" t="str">
            <v>TOTAL</v>
          </cell>
          <cell r="P9" t="str">
            <v>ALICANTE</v>
          </cell>
          <cell r="Q9" t="str">
            <v>AREA FERROVIARIA</v>
          </cell>
          <cell r="R9" t="str">
            <v>AREA</v>
          </cell>
          <cell r="T9" t="str">
            <v>TOTAL</v>
          </cell>
        </row>
        <row r="10">
          <cell r="A10" t="str">
            <v xml:space="preserve"> </v>
          </cell>
          <cell r="D10" t="str">
            <v>V.CASTELLON</v>
          </cell>
          <cell r="E10" t="str">
            <v>AEROPUERTO</v>
          </cell>
          <cell r="F10" t="str">
            <v>DR. LLUCH</v>
          </cell>
          <cell r="G10" t="str">
            <v>NEPTU/TORRENT AV.</v>
          </cell>
          <cell r="H10" t="str">
            <v>MARITIM-SERRERÍA</v>
          </cell>
          <cell r="I10" t="str">
            <v>DENIA</v>
          </cell>
          <cell r="J10" t="str">
            <v>GENERAL</v>
          </cell>
          <cell r="M10" t="str">
            <v xml:space="preserve"> </v>
          </cell>
          <cell r="P10" t="str">
            <v>AREA FERROVIARIA</v>
          </cell>
          <cell r="Q10" t="str">
            <v>VALENCIA Y ALICANTE</v>
          </cell>
          <cell r="R10" t="str">
            <v>INFRAESTRUCTURA</v>
          </cell>
          <cell r="T10" t="str">
            <v>GENERAL</v>
          </cell>
        </row>
        <row r="12">
          <cell r="A12" t="str">
            <v>NUMERO DE VIAJEROS</v>
          </cell>
          <cell r="D12">
            <v>18504739</v>
          </cell>
          <cell r="E12">
            <v>24195588</v>
          </cell>
          <cell r="F12">
            <v>3719104</v>
          </cell>
          <cell r="G12">
            <v>15114276</v>
          </cell>
          <cell r="H12">
            <v>1169456</v>
          </cell>
          <cell r="I12">
            <v>3663072</v>
          </cell>
          <cell r="J12">
            <v>66366235</v>
          </cell>
          <cell r="M12" t="str">
            <v>NUMERO DE VIAJEROS</v>
          </cell>
          <cell r="P12">
            <v>3663072</v>
          </cell>
          <cell r="Q12">
            <v>66366235</v>
          </cell>
          <cell r="R12">
            <v>0</v>
          </cell>
          <cell r="T12">
            <v>66366235</v>
          </cell>
        </row>
        <row r="14">
          <cell r="A14" t="str">
            <v>INGRESOS POR TRANSPORTE VIAJEROS</v>
          </cell>
          <cell r="D14">
            <v>15754813.40214953</v>
          </cell>
          <cell r="E14">
            <v>14987795.679158879</v>
          </cell>
          <cell r="F14">
            <v>1480669.6123364484</v>
          </cell>
          <cell r="G14">
            <v>11578969.935794391</v>
          </cell>
          <cell r="H14">
            <v>755307.62168224307</v>
          </cell>
          <cell r="I14">
            <v>3210569.659158878</v>
          </cell>
          <cell r="J14">
            <v>47768125.910280369</v>
          </cell>
          <cell r="M14" t="str">
            <v>INGRESOS POR TRANSPORTE VIAJEROS</v>
          </cell>
          <cell r="P14">
            <v>3210569.659158878</v>
          </cell>
          <cell r="Q14">
            <v>47768125.910280369</v>
          </cell>
          <cell r="R14">
            <v>0</v>
          </cell>
          <cell r="T14">
            <v>47768125.910280369</v>
          </cell>
        </row>
        <row r="16">
          <cell r="A16" t="str">
            <v>OTROS INGRESOS</v>
          </cell>
          <cell r="D16">
            <v>1277108.1819999998</v>
          </cell>
          <cell r="E16">
            <v>901341.59199999995</v>
          </cell>
          <cell r="F16">
            <v>675658.23199999996</v>
          </cell>
          <cell r="G16">
            <v>535118.61199999996</v>
          </cell>
          <cell r="H16">
            <v>113373.35199999998</v>
          </cell>
          <cell r="I16">
            <v>619351.44999999995</v>
          </cell>
          <cell r="J16">
            <v>4121951.42</v>
          </cell>
          <cell r="M16" t="str">
            <v>OTROS INGRESOS</v>
          </cell>
          <cell r="P16">
            <v>619351.44999999995</v>
          </cell>
          <cell r="Q16">
            <v>4121951.42</v>
          </cell>
          <cell r="R16">
            <v>0</v>
          </cell>
          <cell r="T16">
            <v>4121951.42</v>
          </cell>
        </row>
        <row r="18">
          <cell r="A18" t="str">
            <v>TOTAL GENERAL INGRESOS</v>
          </cell>
          <cell r="D18">
            <v>17031921.584149528</v>
          </cell>
          <cell r="E18">
            <v>15889137.27115888</v>
          </cell>
          <cell r="F18">
            <v>2156327.8443364482</v>
          </cell>
          <cell r="G18">
            <v>12114088.54779439</v>
          </cell>
          <cell r="H18">
            <v>868680.97368224303</v>
          </cell>
          <cell r="I18">
            <v>3829921.1091588782</v>
          </cell>
          <cell r="J18">
            <v>51890077.330280371</v>
          </cell>
          <cell r="M18" t="str">
            <v>TOTAL GENERAL INGRESOS</v>
          </cell>
          <cell r="P18">
            <v>3829921.1091588782</v>
          </cell>
          <cell r="Q18">
            <v>51890077.330280371</v>
          </cell>
          <cell r="R18">
            <v>0</v>
          </cell>
          <cell r="T18">
            <v>51890077.330280371</v>
          </cell>
        </row>
        <row r="20">
          <cell r="A20" t="str">
            <v>EXPLOTACION</v>
          </cell>
          <cell r="M20" t="str">
            <v>EXPLOTACION</v>
          </cell>
        </row>
        <row r="22">
          <cell r="A22" t="str">
            <v>COSTES OPERATIVOS</v>
          </cell>
          <cell r="M22" t="str">
            <v>COSTES OPERATIVOS</v>
          </cell>
        </row>
        <row r="24">
          <cell r="A24" t="str">
            <v>GASTOS DE LAS PROPIAS LINEAS</v>
          </cell>
          <cell r="D24">
            <v>15680499.369999999</v>
          </cell>
          <cell r="E24">
            <v>8773815.1410000008</v>
          </cell>
          <cell r="F24">
            <v>4039233.099379648</v>
          </cell>
          <cell r="G24">
            <v>6775752.194776481</v>
          </cell>
          <cell r="H24">
            <v>1759923.4058438721</v>
          </cell>
          <cell r="I24">
            <v>11061870.02</v>
          </cell>
          <cell r="J24">
            <v>48091093.230999991</v>
          </cell>
          <cell r="M24" t="str">
            <v>GASTOS DE LAS PROPIAS LINEAS</v>
          </cell>
          <cell r="P24">
            <v>11061870.02</v>
          </cell>
          <cell r="Q24">
            <v>48091093.230999991</v>
          </cell>
          <cell r="R24">
            <v>0</v>
          </cell>
          <cell r="T24">
            <v>48091093.230999991</v>
          </cell>
        </row>
        <row r="26">
          <cell r="A26" t="str">
            <v>ENERGIA ELECTRICA TRACCION</v>
          </cell>
          <cell r="D26">
            <v>2957009.0735999993</v>
          </cell>
          <cell r="E26">
            <v>2207389.3356000003</v>
          </cell>
          <cell r="F26">
            <v>760318.59700536309</v>
          </cell>
          <cell r="G26">
            <v>1972917.522594637</v>
          </cell>
          <cell r="H26">
            <v>310900.83120000002</v>
          </cell>
          <cell r="I26">
            <v>1027285.07</v>
          </cell>
          <cell r="J26">
            <v>9235820.4299999997</v>
          </cell>
          <cell r="M26" t="str">
            <v>ENERGIA ELECTRICA TRACCION</v>
          </cell>
          <cell r="P26">
            <v>1027285.07</v>
          </cell>
          <cell r="Q26">
            <v>9235820.4299999997</v>
          </cell>
          <cell r="R26">
            <v>0</v>
          </cell>
          <cell r="T26">
            <v>9235820.4299999997</v>
          </cell>
        </row>
        <row r="28">
          <cell r="A28" t="str">
            <v>COMBUSTIBLE UNIDADES ALICANTE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334396.82</v>
          </cell>
          <cell r="J28">
            <v>334396.82</v>
          </cell>
          <cell r="M28" t="str">
            <v>COMBUSTIBLE UNIDADES ALICANTE</v>
          </cell>
          <cell r="P28">
            <v>334396.82</v>
          </cell>
          <cell r="Q28">
            <v>334396.82</v>
          </cell>
          <cell r="R28">
            <v>0</v>
          </cell>
          <cell r="T28">
            <v>334396.82</v>
          </cell>
        </row>
        <row r="30">
          <cell r="A30" t="str">
            <v>LIMPIEZA ESTACIONES-ANDENES-DEPENDENCIAS</v>
          </cell>
          <cell r="D30">
            <v>902191.94290000002</v>
          </cell>
          <cell r="E30">
            <v>949585.68019999994</v>
          </cell>
          <cell r="F30">
            <v>260530.3505</v>
          </cell>
          <cell r="G30">
            <v>768092.28119999997</v>
          </cell>
          <cell r="H30">
            <v>71909.695200000002</v>
          </cell>
          <cell r="I30">
            <v>507959.52</v>
          </cell>
          <cell r="J30">
            <v>3460269.47</v>
          </cell>
          <cell r="M30" t="str">
            <v>LIMPIEZA ESTACIONES-ANDENES-DEPENDENCIAS</v>
          </cell>
          <cell r="P30">
            <v>507959.52</v>
          </cell>
          <cell r="Q30">
            <v>3460269.47</v>
          </cell>
          <cell r="R30">
            <v>0</v>
          </cell>
          <cell r="T30">
            <v>3460269.47</v>
          </cell>
        </row>
        <row r="32">
          <cell r="A32" t="str">
            <v>VIGILANCIA ESTACIONES Y P/N</v>
          </cell>
          <cell r="D32">
            <v>883126.84499999997</v>
          </cell>
          <cell r="E32">
            <v>741825.06420000002</v>
          </cell>
          <cell r="F32">
            <v>828307.64480000001</v>
          </cell>
          <cell r="G32">
            <v>638941.48360000004</v>
          </cell>
          <cell r="H32">
            <v>423899.3224</v>
          </cell>
          <cell r="I32">
            <v>933543.03999999992</v>
          </cell>
          <cell r="J32">
            <v>4449643.3999999994</v>
          </cell>
          <cell r="M32" t="str">
            <v>VIGILANCIA ESTACIONES Y P/N</v>
          </cell>
          <cell r="P32">
            <v>933543.03999999992</v>
          </cell>
          <cell r="Q32">
            <v>4449643.3999999994</v>
          </cell>
          <cell r="R32">
            <v>0</v>
          </cell>
          <cell r="T32">
            <v>4449643.3999999994</v>
          </cell>
        </row>
        <row r="34">
          <cell r="A34" t="str">
            <v>UNIDAD PUESTO DE MANDO</v>
          </cell>
          <cell r="D34">
            <v>935482.19880000001</v>
          </cell>
          <cell r="E34">
            <v>393887.24159999995</v>
          </cell>
          <cell r="F34">
            <v>738538.57799999998</v>
          </cell>
          <cell r="G34">
            <v>270797.47860000003</v>
          </cell>
          <cell r="H34">
            <v>123089.76300000001</v>
          </cell>
          <cell r="I34">
            <v>0</v>
          </cell>
          <cell r="J34">
            <v>2461795.2599999998</v>
          </cell>
          <cell r="M34" t="str">
            <v>UNIDAD PUESTO DE MANDO</v>
          </cell>
          <cell r="P34">
            <v>0</v>
          </cell>
          <cell r="Q34">
            <v>2461795.2599999998</v>
          </cell>
          <cell r="R34">
            <v>0</v>
          </cell>
          <cell r="T34">
            <v>2461795.2599999998</v>
          </cell>
        </row>
        <row r="36">
          <cell r="A36" t="str">
            <v>UNIDAD SUPERVISION E INTERVENCION</v>
          </cell>
          <cell r="D36">
            <v>1027749.5317000001</v>
          </cell>
          <cell r="E36">
            <v>795677.0567999999</v>
          </cell>
          <cell r="F36">
            <v>895136.68889999995</v>
          </cell>
          <cell r="G36">
            <v>198919.26419999998</v>
          </cell>
          <cell r="H36">
            <v>397838.52839999995</v>
          </cell>
          <cell r="I36">
            <v>0</v>
          </cell>
          <cell r="J36">
            <v>3315321.0700000003</v>
          </cell>
          <cell r="M36" t="str">
            <v>UNIDAD SUPERVISION E INTERVENCION</v>
          </cell>
          <cell r="P36">
            <v>0</v>
          </cell>
          <cell r="Q36">
            <v>3315321.0700000003</v>
          </cell>
          <cell r="R36">
            <v>0</v>
          </cell>
          <cell r="T36">
            <v>3315321.0700000003</v>
          </cell>
        </row>
        <row r="38">
          <cell r="A38" t="str">
            <v>DIRECCION DESARROLLO ESTRATEGICO</v>
          </cell>
          <cell r="D38">
            <v>681856.9277854691</v>
          </cell>
          <cell r="E38">
            <v>569074.23870703939</v>
          </cell>
          <cell r="F38">
            <v>371902.89695369662</v>
          </cell>
          <cell r="G38">
            <v>317631.35023267905</v>
          </cell>
          <cell r="H38">
            <v>109742.96632111569</v>
          </cell>
          <cell r="I38">
            <v>469761.32</v>
          </cell>
          <cell r="J38">
            <v>2519969.6999999997</v>
          </cell>
          <cell r="M38" t="str">
            <v>DIRECCION DESARROLLO ESTRATEGICO</v>
          </cell>
          <cell r="P38">
            <v>469761.32</v>
          </cell>
          <cell r="Q38">
            <v>2519969.6999999997</v>
          </cell>
          <cell r="R38">
            <v>0</v>
          </cell>
          <cell r="T38">
            <v>2519969.6999999997</v>
          </cell>
        </row>
        <row r="40">
          <cell r="A40" t="str">
            <v>UNIDAD DE SEGURIDAD</v>
          </cell>
          <cell r="D40">
            <v>53455.98000000001</v>
          </cell>
          <cell r="E40">
            <v>44903.023200000011</v>
          </cell>
          <cell r="F40">
            <v>51317.740800000021</v>
          </cell>
          <cell r="G40">
            <v>38488.305600000014</v>
          </cell>
          <cell r="H40">
            <v>25658.870400000011</v>
          </cell>
          <cell r="I40">
            <v>0</v>
          </cell>
          <cell r="J40">
            <v>213823.92000000007</v>
          </cell>
          <cell r="M40" t="str">
            <v>UNIDAD DE SEGURIDAD</v>
          </cell>
          <cell r="P40">
            <v>0</v>
          </cell>
          <cell r="Q40">
            <v>213823.92000000007</v>
          </cell>
          <cell r="R40">
            <v>0</v>
          </cell>
          <cell r="T40">
            <v>213823.92000000007</v>
          </cell>
        </row>
        <row r="42">
          <cell r="A42" t="str">
            <v>TOTAL COSTES OPERATIVOS</v>
          </cell>
          <cell r="D42">
            <v>23121371.869785465</v>
          </cell>
          <cell r="E42">
            <v>14476156.78130704</v>
          </cell>
          <cell r="F42">
            <v>7945285.596338707</v>
          </cell>
          <cell r="G42">
            <v>10981539.880803797</v>
          </cell>
          <cell r="H42">
            <v>3222963.3827649876</v>
          </cell>
          <cell r="I42">
            <v>14334815.789999999</v>
          </cell>
          <cell r="J42">
            <v>74082133.300999999</v>
          </cell>
          <cell r="M42" t="str">
            <v>TOTAL COSTES OPERATIVOS</v>
          </cell>
          <cell r="P42">
            <v>14334815.789999999</v>
          </cell>
          <cell r="Q42">
            <v>74082133.300999999</v>
          </cell>
          <cell r="R42">
            <v>0</v>
          </cell>
          <cell r="T42">
            <v>74082133.300999999</v>
          </cell>
        </row>
        <row r="44">
          <cell r="A44" t="str">
            <v>MANTENIMIENTO MATERIAL MOVIL</v>
          </cell>
          <cell r="M44" t="str">
            <v>MANTENIMIENTO MATERIAL MOVIL</v>
          </cell>
        </row>
        <row r="46">
          <cell r="A46" t="str">
            <v>TALLER VALENCIA SUD</v>
          </cell>
          <cell r="D46">
            <v>4479224.579101</v>
          </cell>
          <cell r="E46">
            <v>578627.18932499993</v>
          </cell>
          <cell r="F46">
            <v>1995.7098300000002</v>
          </cell>
          <cell r="G46">
            <v>0</v>
          </cell>
          <cell r="H46">
            <v>310.34174400000001</v>
          </cell>
          <cell r="I46">
            <v>0</v>
          </cell>
          <cell r="J46">
            <v>5060157.82</v>
          </cell>
          <cell r="M46" t="str">
            <v>TALLER VALENCIA SUD</v>
          </cell>
          <cell r="P46">
            <v>0</v>
          </cell>
          <cell r="Q46">
            <v>5060157.82</v>
          </cell>
          <cell r="R46">
            <v>0</v>
          </cell>
          <cell r="T46">
            <v>5060157.82</v>
          </cell>
        </row>
        <row r="48">
          <cell r="A48" t="str">
            <v>TALLER HERMANOS MACHADO</v>
          </cell>
          <cell r="D48">
            <v>0</v>
          </cell>
          <cell r="E48">
            <v>2056907.4556918282</v>
          </cell>
          <cell r="F48">
            <v>0</v>
          </cell>
          <cell r="G48">
            <v>1903417.3943081722</v>
          </cell>
          <cell r="H48">
            <v>0</v>
          </cell>
          <cell r="I48">
            <v>0</v>
          </cell>
          <cell r="J48">
            <v>3960324.8500000006</v>
          </cell>
          <cell r="M48" t="str">
            <v>TALLER HERMANOS MACHADO</v>
          </cell>
          <cell r="P48">
            <v>0</v>
          </cell>
          <cell r="Q48">
            <v>3960324.8500000006</v>
          </cell>
          <cell r="R48">
            <v>0</v>
          </cell>
          <cell r="T48">
            <v>3960324.8500000006</v>
          </cell>
        </row>
        <row r="50">
          <cell r="A50" t="str">
            <v>TALLER NARANJOS</v>
          </cell>
          <cell r="D50">
            <v>0</v>
          </cell>
          <cell r="E50">
            <v>711.29121700000007</v>
          </cell>
          <cell r="F50">
            <v>1759150.1799038653</v>
          </cell>
          <cell r="G50">
            <v>83162.043775042708</v>
          </cell>
          <cell r="H50">
            <v>708956.04765009216</v>
          </cell>
          <cell r="I50">
            <v>-531.13254599994832</v>
          </cell>
          <cell r="J50">
            <v>2551448.4300000006</v>
          </cell>
          <cell r="M50" t="str">
            <v>TALLER NARANJOS</v>
          </cell>
          <cell r="P50">
            <v>-531.13254599994832</v>
          </cell>
          <cell r="Q50">
            <v>2551448.4300000006</v>
          </cell>
          <cell r="R50">
            <v>0</v>
          </cell>
          <cell r="T50">
            <v>2551448.4300000006</v>
          </cell>
        </row>
        <row r="52">
          <cell r="A52" t="str">
            <v>TALLER DELEGACION ALICANTE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3003636.13</v>
          </cell>
          <cell r="J52">
            <v>3003636.13</v>
          </cell>
          <cell r="M52" t="str">
            <v>TALLER DELEGACION ALICANTE</v>
          </cell>
          <cell r="P52">
            <v>3003636.13</v>
          </cell>
          <cell r="Q52">
            <v>3003636.13</v>
          </cell>
          <cell r="R52">
            <v>0</v>
          </cell>
          <cell r="T52">
            <v>3003636.13</v>
          </cell>
        </row>
        <row r="54">
          <cell r="A54" t="str">
            <v>TOTAL MANTENIMIENTO MATERIAL MOVIL</v>
          </cell>
          <cell r="D54">
            <v>4479224.579101</v>
          </cell>
          <cell r="E54">
            <v>2636245.9362338283</v>
          </cell>
          <cell r="F54">
            <v>1761145.8897338654</v>
          </cell>
          <cell r="G54">
            <v>1986579.4380832149</v>
          </cell>
          <cell r="H54">
            <v>709266.38939409214</v>
          </cell>
          <cell r="I54">
            <v>3003104.9974540002</v>
          </cell>
          <cell r="J54">
            <v>14575567.23</v>
          </cell>
          <cell r="M54" t="str">
            <v>TOTAL MANTENIMIENTO MATERIAL MOVIL</v>
          </cell>
          <cell r="P54">
            <v>3003104.9974540002</v>
          </cell>
          <cell r="Q54">
            <v>14575567.23</v>
          </cell>
          <cell r="R54">
            <v>0</v>
          </cell>
          <cell r="T54">
            <v>14575567.23</v>
          </cell>
        </row>
        <row r="56">
          <cell r="A56" t="str">
            <v>IMPUTACION ESTRUCTURA A COSTES OPERATIVOS</v>
          </cell>
          <cell r="M56" t="str">
            <v>IMPUTACION ESTRUCTURA A COSTES OPERATIVOS</v>
          </cell>
        </row>
        <row r="58">
          <cell r="A58" t="str">
            <v>GERENCIA , STAFF Y DIRECCION DE SISTEMAS</v>
          </cell>
          <cell r="D58">
            <v>910672.30532031518</v>
          </cell>
          <cell r="E58">
            <v>861588.47741514992</v>
          </cell>
          <cell r="F58">
            <v>116404.10884746262</v>
          </cell>
          <cell r="G58">
            <v>672973.13535706419</v>
          </cell>
          <cell r="H58">
            <v>50636.222010818281</v>
          </cell>
          <cell r="I58">
            <v>192235.58585611961</v>
          </cell>
          <cell r="J58">
            <v>2804509.8348069298</v>
          </cell>
          <cell r="M58" t="str">
            <v>GERENCIA , STAFF Y DIRECCION DE SISTEMAS</v>
          </cell>
          <cell r="P58">
            <v>192235.58585611961</v>
          </cell>
          <cell r="Q58">
            <v>2804509.8348069298</v>
          </cell>
          <cell r="R58">
            <v>0</v>
          </cell>
          <cell r="T58">
            <v>2804509.8348069298</v>
          </cell>
        </row>
        <row r="60">
          <cell r="A60" t="str">
            <v>DIRECCION DE RECURSOS HUMANOS</v>
          </cell>
          <cell r="D60">
            <v>960864.76200708607</v>
          </cell>
          <cell r="E60">
            <v>684079.57545525953</v>
          </cell>
          <cell r="F60">
            <v>272570.23749274149</v>
          </cell>
          <cell r="G60">
            <v>171966.90873468324</v>
          </cell>
          <cell r="H60">
            <v>109732.22047384002</v>
          </cell>
          <cell r="I60">
            <v>698495.20051090606</v>
          </cell>
          <cell r="J60">
            <v>2897708.9046745165</v>
          </cell>
          <cell r="M60" t="str">
            <v>DIRECCION DE RECURSOS HUMANOS</v>
          </cell>
          <cell r="P60">
            <v>698495.20051090606</v>
          </cell>
          <cell r="Q60">
            <v>2897708.9046745165</v>
          </cell>
          <cell r="R60">
            <v>0</v>
          </cell>
          <cell r="T60">
            <v>2897708.9046745165</v>
          </cell>
        </row>
        <row r="62">
          <cell r="A62" t="str">
            <v>DIRECCIÓN ADJUNTA DE ADMINISTRACION</v>
          </cell>
          <cell r="D62">
            <v>2934454.1071442314</v>
          </cell>
          <cell r="E62">
            <v>2773804.7166149719</v>
          </cell>
          <cell r="F62">
            <v>377944.11621938198</v>
          </cell>
          <cell r="G62">
            <v>2164289.6589745437</v>
          </cell>
          <cell r="H62">
            <v>160902.73039936062</v>
          </cell>
          <cell r="I62">
            <v>596934.79000860988</v>
          </cell>
          <cell r="J62">
            <v>9008330.1193611007</v>
          </cell>
          <cell r="M62" t="str">
            <v>DIRECCIÓN ADJUNTA DE ADMINISTRACION</v>
          </cell>
          <cell r="P62">
            <v>596934.79000860988</v>
          </cell>
          <cell r="Q62">
            <v>9008330.1193611007</v>
          </cell>
          <cell r="R62">
            <v>0</v>
          </cell>
          <cell r="T62">
            <v>9008330.1193611007</v>
          </cell>
        </row>
        <row r="64">
          <cell r="A64" t="str">
            <v>D. ADJ. EXPLOTACION - D.TECNICO Y D. OPERACIONES</v>
          </cell>
          <cell r="D64">
            <v>336550.68998624594</v>
          </cell>
          <cell r="E64">
            <v>317434.54916999361</v>
          </cell>
          <cell r="F64">
            <v>43401.255013797127</v>
          </cell>
          <cell r="G64">
            <v>247682.8080871781</v>
          </cell>
          <cell r="H64">
            <v>18219.057569743356</v>
          </cell>
          <cell r="I64">
            <v>0</v>
          </cell>
          <cell r="J64">
            <v>963288.35982695804</v>
          </cell>
          <cell r="M64" t="str">
            <v>D. ADJ. EXPLOTACION - D.TECNICO Y D. OPERACIONES</v>
          </cell>
          <cell r="P64">
            <v>0</v>
          </cell>
          <cell r="Q64">
            <v>963288.35982695804</v>
          </cell>
          <cell r="R64">
            <v>0</v>
          </cell>
          <cell r="T64">
            <v>963288.35982695804</v>
          </cell>
        </row>
        <row r="66">
          <cell r="A66" t="str">
            <v>DIRECTOR - ADMON - COMERCIAL-ALMACEN  DE ALICANTE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741255.076520551</v>
          </cell>
          <cell r="J66">
            <v>741255.076520551</v>
          </cell>
          <cell r="M66" t="str">
            <v>DIRECTOR - ADMINISTRACION - COMERCIAL-ALMACEN  DE ALICANTE</v>
          </cell>
          <cell r="P66">
            <v>741255.076520551</v>
          </cell>
          <cell r="Q66">
            <v>741255.076520551</v>
          </cell>
          <cell r="R66">
            <v>0</v>
          </cell>
          <cell r="T66">
            <v>741255.076520551</v>
          </cell>
        </row>
        <row r="68">
          <cell r="A68" t="str">
            <v>DIRECCIÓN DE INFRAESTRUCTURA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M68" t="str">
            <v>SECCION DE ADMINISTRACION</v>
          </cell>
          <cell r="P68">
            <v>0</v>
          </cell>
          <cell r="Q68">
            <v>0</v>
          </cell>
          <cell r="R68">
            <v>0</v>
          </cell>
          <cell r="T68">
            <v>0</v>
          </cell>
        </row>
        <row r="70">
          <cell r="A70" t="str">
            <v>TOTAL IMPUTACION ESTRUCTURA A COSTES OPERATIVOS</v>
          </cell>
          <cell r="D70">
            <v>5142541.8644578783</v>
          </cell>
          <cell r="E70">
            <v>4636907.3186553754</v>
          </cell>
          <cell r="F70">
            <v>810319.71757338324</v>
          </cell>
          <cell r="G70">
            <v>3256912.5111534693</v>
          </cell>
          <cell r="H70">
            <v>339490.23045376228</v>
          </cell>
          <cell r="I70">
            <v>2228920.6528961863</v>
          </cell>
          <cell r="J70">
            <v>16415092.295190057</v>
          </cell>
          <cell r="M70" t="str">
            <v>PREVENCION SERVICIO MEDICO</v>
          </cell>
          <cell r="P70">
            <v>0</v>
          </cell>
          <cell r="Q70">
            <v>0</v>
          </cell>
          <cell r="R70">
            <v>0</v>
          </cell>
          <cell r="T70">
            <v>0</v>
          </cell>
        </row>
        <row r="72">
          <cell r="A72" t="str">
            <v>TOTAL GENERAL COSTES OPERATIVOS</v>
          </cell>
          <cell r="D72">
            <v>32743138.313344344</v>
          </cell>
          <cell r="E72">
            <v>21749310.036196243</v>
          </cell>
          <cell r="F72">
            <v>10516751.203645956</v>
          </cell>
          <cell r="G72">
            <v>16225031.830040481</v>
          </cell>
          <cell r="H72">
            <v>4271720.0026128422</v>
          </cell>
          <cell r="I72">
            <v>19566841.440350186</v>
          </cell>
          <cell r="J72">
            <v>105072792.82619005</v>
          </cell>
          <cell r="M72" t="str">
            <v>DIRECCIÓN DE INFRAESTRUCTURA</v>
          </cell>
          <cell r="P72">
            <v>0</v>
          </cell>
          <cell r="Q72">
            <v>0</v>
          </cell>
          <cell r="R72">
            <v>0</v>
          </cell>
          <cell r="T72">
            <v>0</v>
          </cell>
        </row>
        <row r="74">
          <cell r="A74" t="str">
            <v>INFRAESTRUCTURA</v>
          </cell>
          <cell r="M74" t="str">
            <v>TOTAL IMPUTACION ESTRUCTURA A COSTES OPERATIVOS</v>
          </cell>
          <cell r="P74">
            <v>2228920.6528961863</v>
          </cell>
          <cell r="Q74">
            <v>16415092.295190057</v>
          </cell>
          <cell r="R74">
            <v>0</v>
          </cell>
          <cell r="T74">
            <v>16415092.295190057</v>
          </cell>
        </row>
        <row r="76">
          <cell r="A76" t="str">
            <v>MANTENIMIENTO INFRAESTRUCTURA</v>
          </cell>
          <cell r="M76" t="str">
            <v>TOTAL GENERAL COSTES OPERATIVOS</v>
          </cell>
          <cell r="P76">
            <v>19566841.440350186</v>
          </cell>
          <cell r="Q76">
            <v>105072792.82619005</v>
          </cell>
          <cell r="R76">
            <v>0</v>
          </cell>
          <cell r="T76">
            <v>105072792.82619005</v>
          </cell>
        </row>
        <row r="78">
          <cell r="A78" t="str">
            <v>SUBUNIDAD MANTENIMIENTO SUBESTACIONES Y LINEA AEREA</v>
          </cell>
          <cell r="D78">
            <v>1098432.0820640002</v>
          </cell>
          <cell r="E78">
            <v>542912.01271400019</v>
          </cell>
          <cell r="F78">
            <v>396242.44773290213</v>
          </cell>
          <cell r="G78">
            <v>201778.29235609807</v>
          </cell>
          <cell r="H78">
            <v>1041.1851330000004</v>
          </cell>
          <cell r="I78">
            <v>0</v>
          </cell>
          <cell r="J78">
            <v>2240406.0200000005</v>
          </cell>
          <cell r="M78" t="str">
            <v>INFRAESTRUCTURA</v>
          </cell>
        </row>
        <row r="80">
          <cell r="A80" t="str">
            <v>SUBUNIDAD MANTENIMº SEÑALIZACION Y COMUNICACIONES</v>
          </cell>
          <cell r="D80">
            <v>1762289.19181</v>
          </cell>
          <cell r="E80">
            <v>691240.64787199988</v>
          </cell>
          <cell r="F80">
            <v>125007.75069240101</v>
          </cell>
          <cell r="G80">
            <v>446808.29588059906</v>
          </cell>
          <cell r="H80">
            <v>142051.573745</v>
          </cell>
          <cell r="I80">
            <v>0</v>
          </cell>
          <cell r="J80">
            <v>3167397.46</v>
          </cell>
          <cell r="M80" t="str">
            <v>MANTENIMIENTO INFRAESTRUCTURA</v>
          </cell>
        </row>
        <row r="82">
          <cell r="A82" t="str">
            <v>SUBUNIDAD MANTENIMIENTO DE VIA</v>
          </cell>
          <cell r="D82">
            <v>909760.78329699999</v>
          </cell>
          <cell r="E82">
            <v>483977.75799000001</v>
          </cell>
          <cell r="F82">
            <v>323018.83895878209</v>
          </cell>
          <cell r="G82">
            <v>75258.032487218006</v>
          </cell>
          <cell r="H82">
            <v>2013.8372669999999</v>
          </cell>
          <cell r="I82">
            <v>0</v>
          </cell>
          <cell r="J82">
            <v>1794029.2500000002</v>
          </cell>
          <cell r="M82" t="str">
            <v>SUBUNIDAD MANTENIMIENTO SUBESTACIONES Y LINEA AEREA</v>
          </cell>
          <cell r="P82">
            <v>0</v>
          </cell>
          <cell r="Q82">
            <v>2240406.0200000005</v>
          </cell>
          <cell r="R82">
            <v>0</v>
          </cell>
          <cell r="T82">
            <v>2240406.0200000005</v>
          </cell>
        </row>
        <row r="84">
          <cell r="A84" t="str">
            <v>SUBUNIDAD OBRAS Y MANTENIMIENTOS GENERALES</v>
          </cell>
          <cell r="D84">
            <v>928216.23550399998</v>
          </cell>
          <cell r="E84">
            <v>577846.944518</v>
          </cell>
          <cell r="F84">
            <v>69029.01172053098</v>
          </cell>
          <cell r="G84">
            <v>441224.94250246906</v>
          </cell>
          <cell r="H84">
            <v>7341.9857549999997</v>
          </cell>
          <cell r="I84">
            <v>0</v>
          </cell>
          <cell r="J84">
            <v>2023659.1199999999</v>
          </cell>
          <cell r="M84" t="str">
            <v>SUBUNIDAD MANTENIMº SEÑALIZACION Y COMUNICACIONES</v>
          </cell>
          <cell r="P84">
            <v>0</v>
          </cell>
          <cell r="Q84">
            <v>3167397.46</v>
          </cell>
          <cell r="R84">
            <v>0</v>
          </cell>
          <cell r="T84">
            <v>3167397.46</v>
          </cell>
        </row>
        <row r="86">
          <cell r="A86" t="str">
            <v>SUBUNIDAD MANTENIMIENTO SISTEMAS DE PEAJE</v>
          </cell>
          <cell r="D86">
            <v>194028.281885</v>
          </cell>
          <cell r="E86">
            <v>444938.53172400006</v>
          </cell>
          <cell r="F86">
            <v>605510.07916302199</v>
          </cell>
          <cell r="G86">
            <v>592610.62045497796</v>
          </cell>
          <cell r="H86">
            <v>272013.21677299996</v>
          </cell>
          <cell r="I86">
            <v>0</v>
          </cell>
          <cell r="J86">
            <v>2109100.73</v>
          </cell>
          <cell r="M86" t="str">
            <v>SUBUNIDAD MANTENIMIENTO DE VIA</v>
          </cell>
          <cell r="P86">
            <v>0</v>
          </cell>
          <cell r="Q86">
            <v>1794029.2500000002</v>
          </cell>
          <cell r="R86">
            <v>0</v>
          </cell>
          <cell r="T86">
            <v>1794029.2500000002</v>
          </cell>
        </row>
        <row r="88">
          <cell r="A88" t="str">
            <v>TECNICO DE COMUNICACIONES</v>
          </cell>
          <cell r="D88">
            <v>7620.098</v>
          </cell>
          <cell r="E88">
            <v>7620.098</v>
          </cell>
          <cell r="F88">
            <v>7620.098</v>
          </cell>
          <cell r="G88">
            <v>7620.098</v>
          </cell>
          <cell r="H88">
            <v>7620.098</v>
          </cell>
          <cell r="I88">
            <v>0</v>
          </cell>
          <cell r="J88">
            <v>38100.49</v>
          </cell>
          <cell r="M88" t="str">
            <v>SUBUNIDAD OBRAS Y MANTENIMIENTOS GENERALES</v>
          </cell>
          <cell r="P88">
            <v>0</v>
          </cell>
          <cell r="Q88">
            <v>2023659.1199999999</v>
          </cell>
          <cell r="R88">
            <v>0</v>
          </cell>
          <cell r="T88">
            <v>2023659.1199999999</v>
          </cell>
        </row>
        <row r="90">
          <cell r="A90" t="str">
            <v>INSTALACIONES FIJAS DELEGACION DE ALICANTE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6345663.6289999988</v>
          </cell>
          <cell r="J90">
            <v>6345663.6289999988</v>
          </cell>
          <cell r="M90" t="str">
            <v>SUBUNIDAD MANTENIMIENTO SISTEMAS DE PEAJE</v>
          </cell>
          <cell r="P90">
            <v>0</v>
          </cell>
          <cell r="Q90">
            <v>2109100.73</v>
          </cell>
          <cell r="R90">
            <v>0</v>
          </cell>
          <cell r="T90">
            <v>2109100.73</v>
          </cell>
        </row>
        <row r="92">
          <cell r="A92" t="str">
            <v>TOTAL MANTENIMIENTO INFRAESTRUCTURA</v>
          </cell>
          <cell r="D92">
            <v>4900346.6725599999</v>
          </cell>
          <cell r="E92">
            <v>2748535.9928180003</v>
          </cell>
          <cell r="F92">
            <v>1526428.2262676384</v>
          </cell>
          <cell r="G92">
            <v>1765300.2816813621</v>
          </cell>
          <cell r="H92">
            <v>432081.89667299995</v>
          </cell>
          <cell r="I92">
            <v>6345663.6289999988</v>
          </cell>
          <cell r="J92">
            <v>17718356.699000001</v>
          </cell>
          <cell r="M92" t="str">
            <v>TECNICO DE COMUNICACIONES</v>
          </cell>
          <cell r="P92">
            <v>0</v>
          </cell>
          <cell r="Q92">
            <v>38100.49</v>
          </cell>
          <cell r="R92">
            <v>0</v>
          </cell>
          <cell r="T92">
            <v>38100.49</v>
          </cell>
        </row>
        <row r="94">
          <cell r="A94" t="str">
            <v>GESTION INFRAESTRUCTURA</v>
          </cell>
          <cell r="M94" t="str">
            <v>INSTALACIONES FIJAS DELEGACION DE ALICANTE</v>
          </cell>
          <cell r="P94">
            <v>6345663.6289999988</v>
          </cell>
          <cell r="Q94">
            <v>6345663.6289999988</v>
          </cell>
          <cell r="R94">
            <v>0</v>
          </cell>
          <cell r="T94">
            <v>6345663.6289999988</v>
          </cell>
        </row>
        <row r="96">
          <cell r="A96" t="str">
            <v>UNIDAD ESTUDIOS Y PROYECTOS</v>
          </cell>
          <cell r="D96">
            <v>229883.38828664247</v>
          </cell>
          <cell r="E96">
            <v>214766.5543658417</v>
          </cell>
          <cell r="F96">
            <v>28535.447332840689</v>
          </cell>
          <cell r="G96">
            <v>164405.49359668486</v>
          </cell>
          <cell r="H96">
            <v>11774.367107215419</v>
          </cell>
          <cell r="I96">
            <v>54856.059310774821</v>
          </cell>
          <cell r="J96">
            <v>704221.30999999994</v>
          </cell>
          <cell r="M96" t="str">
            <v>TOTAL MANTENIMIENTO INFRAESTRUCTURA</v>
          </cell>
          <cell r="P96">
            <v>6345663.6289999988</v>
          </cell>
          <cell r="Q96">
            <v>17718356.699000001</v>
          </cell>
          <cell r="R96">
            <v>0</v>
          </cell>
          <cell r="T96">
            <v>17718356.699000001</v>
          </cell>
        </row>
        <row r="98">
          <cell r="A98" t="str">
            <v>TOTAL GESTION INFRAESTRUCTURA</v>
          </cell>
          <cell r="D98">
            <v>229883.38828664247</v>
          </cell>
          <cell r="E98">
            <v>214766.5543658417</v>
          </cell>
          <cell r="F98">
            <v>28535.447332840689</v>
          </cell>
          <cell r="G98">
            <v>164405.49359668486</v>
          </cell>
          <cell r="H98">
            <v>11774.367107215419</v>
          </cell>
          <cell r="I98">
            <v>54856.059310774821</v>
          </cell>
          <cell r="J98">
            <v>704221.30999999994</v>
          </cell>
          <cell r="M98" t="str">
            <v>GESTION INFRAESTRUCTURA</v>
          </cell>
        </row>
        <row r="100">
          <cell r="A100" t="str">
            <v>IMPUTACION ESTRUCTURA A INFRAESTRUCTURA</v>
          </cell>
          <cell r="M100" t="str">
            <v>UNIDAD ESTUDIOS Y PROYECTOS</v>
          </cell>
          <cell r="P100">
            <v>54856.059310774821</v>
          </cell>
          <cell r="Q100">
            <v>704221.30999999994</v>
          </cell>
          <cell r="R100">
            <v>0</v>
          </cell>
          <cell r="T100">
            <v>704221.30999999994</v>
          </cell>
        </row>
        <row r="102">
          <cell r="A102" t="str">
            <v>GERENCIA , STAFF Y DIRECCION DE SISTEMAS</v>
          </cell>
          <cell r="D102">
            <v>169147.85647117076</v>
          </cell>
          <cell r="E102">
            <v>147060.29290371656</v>
          </cell>
          <cell r="F102">
            <v>18285.744481475205</v>
          </cell>
          <cell r="G102">
            <v>100022.01373245411</v>
          </cell>
          <cell r="H102">
            <v>5627.3463252545544</v>
          </cell>
          <cell r="I102">
            <v>68829.58127899871</v>
          </cell>
          <cell r="J102">
            <v>508972.83519306988</v>
          </cell>
          <cell r="M102" t="str">
            <v>TOTAL GESTION INFRAESTRUCTURA</v>
          </cell>
          <cell r="P102">
            <v>54856.059310774821</v>
          </cell>
          <cell r="Q102">
            <v>704221.30999999994</v>
          </cell>
          <cell r="R102">
            <v>0</v>
          </cell>
          <cell r="T102">
            <v>704221.30999999994</v>
          </cell>
        </row>
        <row r="104">
          <cell r="A104" t="str">
            <v>DIRECCION DE RECURSOS HUMANOS</v>
          </cell>
          <cell r="D104">
            <v>177334.93507184187</v>
          </cell>
          <cell r="E104">
            <v>118834.26299424391</v>
          </cell>
          <cell r="F104">
            <v>43829.397523107247</v>
          </cell>
          <cell r="G104">
            <v>25666.591434047492</v>
          </cell>
          <cell r="H104">
            <v>12104.909029907634</v>
          </cell>
          <cell r="I104">
            <v>258601.88927233542</v>
          </cell>
          <cell r="J104">
            <v>636371.98532548361</v>
          </cell>
          <cell r="M104" t="str">
            <v>IMPUTACION ESTRUCTURA A INFRAESTRUCTURA</v>
          </cell>
        </row>
        <row r="106">
          <cell r="A106" t="str">
            <v>DIRECCIÓN ADJUNTA DE ADMINISTRACION</v>
          </cell>
          <cell r="D106">
            <v>545248.3951043149</v>
          </cell>
          <cell r="E106">
            <v>473638.62707820156</v>
          </cell>
          <cell r="F106">
            <v>58606.217121920192</v>
          </cell>
          <cell r="G106">
            <v>325453.01083557907</v>
          </cell>
          <cell r="H106">
            <v>18246.58425131008</v>
          </cell>
          <cell r="I106">
            <v>217561.0562475746</v>
          </cell>
          <cell r="J106">
            <v>1638753.8906389002</v>
          </cell>
          <cell r="M106" t="str">
            <v>GERENCIA , STAFF Y DIRECCION DE SISTEMAS</v>
          </cell>
          <cell r="P106">
            <v>68829.58127899871</v>
          </cell>
          <cell r="Q106">
            <v>508972.83519306988</v>
          </cell>
          <cell r="R106">
            <v>0</v>
          </cell>
          <cell r="T106">
            <v>508972.83519306988</v>
          </cell>
        </row>
        <row r="108">
          <cell r="A108" t="str">
            <v>D. ADJ. EXPLOTACION - D.TECNICO Y D. OPERACIONES</v>
          </cell>
          <cell r="D108">
            <v>62478.575722453963</v>
          </cell>
          <cell r="E108">
            <v>54697.55326791323</v>
          </cell>
          <cell r="F108">
            <v>6793.456100364202</v>
          </cell>
          <cell r="G108">
            <v>36841.109993175422</v>
          </cell>
          <cell r="H108">
            <v>2048.5850891348659</v>
          </cell>
          <cell r="I108">
            <v>0</v>
          </cell>
          <cell r="J108">
            <v>162859.28017304168</v>
          </cell>
          <cell r="M108" t="str">
            <v>DIRECCION DE RECURSOS HUMANOS</v>
          </cell>
          <cell r="P108">
            <v>258601.88927233542</v>
          </cell>
          <cell r="Q108">
            <v>636371.98532548361</v>
          </cell>
          <cell r="R108">
            <v>0</v>
          </cell>
          <cell r="T108">
            <v>636371.98532548361</v>
          </cell>
        </row>
        <row r="110">
          <cell r="A110" t="str">
            <v>DIRECTOR - ADMON - COMERCIAL-ALMACEN  DE ALICANTE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279846.93347944896</v>
          </cell>
          <cell r="J110">
            <v>279846.93347944896</v>
          </cell>
          <cell r="M110" t="str">
            <v>DIRECCIÓN ADJUNTA DE ADMINISTRACION</v>
          </cell>
          <cell r="P110">
            <v>217561.0562475746</v>
          </cell>
          <cell r="Q110">
            <v>1638753.8906389002</v>
          </cell>
          <cell r="R110">
            <v>0</v>
          </cell>
          <cell r="T110">
            <v>1638753.8906389002</v>
          </cell>
        </row>
        <row r="112">
          <cell r="A112" t="str">
            <v>TOTAL IMPUTACION ESTRUCTURA A INFRAESTRUCTURA</v>
          </cell>
          <cell r="D112">
            <v>954209.7623697815</v>
          </cell>
          <cell r="E112">
            <v>794230.73624407523</v>
          </cell>
          <cell r="F112">
            <v>127514.81522686685</v>
          </cell>
          <cell r="G112">
            <v>487982.7259952561</v>
          </cell>
          <cell r="H112">
            <v>38027.424695607137</v>
          </cell>
          <cell r="I112">
            <v>824839.46027835761</v>
          </cell>
          <cell r="J112">
            <v>3226804.9248099444</v>
          </cell>
          <cell r="M112" t="str">
            <v>D. ADJ. EXPLOTACION - D.TECNICO Y D. OPERACIONES</v>
          </cell>
          <cell r="P112">
            <v>0</v>
          </cell>
          <cell r="Q112">
            <v>162859.28017304168</v>
          </cell>
          <cell r="R112">
            <v>0</v>
          </cell>
          <cell r="T112">
            <v>162859.28017304168</v>
          </cell>
        </row>
        <row r="114">
          <cell r="A114" t="str">
            <v>TOTAL GENERAL INFRAESTRUCTURA</v>
          </cell>
          <cell r="D114">
            <v>6084439.8232164234</v>
          </cell>
          <cell r="E114">
            <v>3757533.2834279174</v>
          </cell>
          <cell r="F114">
            <v>1682478.4888273459</v>
          </cell>
          <cell r="G114">
            <v>2417688.5012733033</v>
          </cell>
          <cell r="H114">
            <v>481883.68847582251</v>
          </cell>
          <cell r="I114">
            <v>7225359.1485891314</v>
          </cell>
          <cell r="J114">
            <v>21649382.933809943</v>
          </cell>
          <cell r="M114" t="str">
            <v>DIRECTOR - ADMINISTRACION - COMERCIAL-ALMACEN  DE ALICANTE</v>
          </cell>
          <cell r="P114">
            <v>279846.93347944896</v>
          </cell>
          <cell r="Q114">
            <v>279846.93347944896</v>
          </cell>
          <cell r="R114">
            <v>0</v>
          </cell>
          <cell r="T114">
            <v>279846.93347944896</v>
          </cell>
        </row>
        <row r="116">
          <cell r="F116" t="str">
            <v>Contabilidad Analítica 16/12/2008</v>
          </cell>
          <cell r="M116" t="str">
            <v>SECCION DE ADMINISTRACION</v>
          </cell>
          <cell r="P116">
            <v>0</v>
          </cell>
          <cell r="Q116">
            <v>0</v>
          </cell>
          <cell r="R116">
            <v>0</v>
          </cell>
          <cell r="T116">
            <v>0</v>
          </cell>
        </row>
        <row r="118">
          <cell r="M118" t="str">
            <v>PREVENCION SERVICIO MEDICO</v>
          </cell>
          <cell r="P118">
            <v>0</v>
          </cell>
          <cell r="Q118">
            <v>0</v>
          </cell>
          <cell r="R118">
            <v>0</v>
          </cell>
          <cell r="T118">
            <v>0</v>
          </cell>
        </row>
        <row r="120">
          <cell r="M120" t="str">
            <v>DIRECCIÓN DE INFRAESTRUCTURA</v>
          </cell>
          <cell r="P120">
            <v>0</v>
          </cell>
          <cell r="Q120">
            <v>0</v>
          </cell>
          <cell r="R120">
            <v>0</v>
          </cell>
          <cell r="T120">
            <v>0</v>
          </cell>
        </row>
        <row r="123">
          <cell r="M123" t="str">
            <v>TOTAL IMPUTACION ESTRUCTURA A INFRAESTRUCTURA</v>
          </cell>
          <cell r="P123">
            <v>0</v>
          </cell>
          <cell r="Q123">
            <v>824839.46027835761</v>
          </cell>
          <cell r="R123">
            <v>0</v>
          </cell>
          <cell r="T123">
            <v>0</v>
          </cell>
        </row>
        <row r="125">
          <cell r="M125" t="str">
            <v>TOTAL GENERAL INFRAESTRUCTURA</v>
          </cell>
          <cell r="P125">
            <v>6400519.688310774</v>
          </cell>
          <cell r="Q125">
            <v>19247417.469278358</v>
          </cell>
          <cell r="R125">
            <v>0</v>
          </cell>
          <cell r="T125">
            <v>0</v>
          </cell>
        </row>
        <row r="127">
          <cell r="R127" t="str">
            <v>Contabilidad Analítica 16/12/2008</v>
          </cell>
        </row>
      </sheetData>
      <sheetData sheetId="23">
        <row r="6">
          <cell r="F6" t="str">
            <v>AREA FERROVIARIA</v>
          </cell>
        </row>
        <row r="10">
          <cell r="B10" t="str">
            <v>INDICES INGRESOS - GASTOS ENERO A NOVIEMBRE DE 2008</v>
          </cell>
        </row>
        <row r="11">
          <cell r="D11" t="str">
            <v>(Importes en €)</v>
          </cell>
        </row>
        <row r="14">
          <cell r="D14" t="str">
            <v>BETERA-SEMINARI</v>
          </cell>
          <cell r="E14" t="str">
            <v>LLIRIA-PATERNA</v>
          </cell>
          <cell r="F14" t="str">
            <v>TORRENT-V.CASTELLON</v>
          </cell>
          <cell r="G14" t="str">
            <v>ANILLO CENTRAL</v>
          </cell>
        </row>
        <row r="15">
          <cell r="A15" t="str">
            <v xml:space="preserve"> </v>
          </cell>
        </row>
        <row r="17">
          <cell r="A17" t="str">
            <v>INGRESO/VIAJERO</v>
          </cell>
          <cell r="D17">
            <v>0.97156786238474646</v>
          </cell>
          <cell r="E17">
            <v>0.83616541968241953</v>
          </cell>
          <cell r="F17">
            <v>0.96549216414664196</v>
          </cell>
          <cell r="G17">
            <v>0.75842048210339752</v>
          </cell>
        </row>
        <row r="19">
          <cell r="A19" t="str">
            <v>COSTE/VIAJERO</v>
          </cell>
          <cell r="D19">
            <v>2.8918378275032057</v>
          </cell>
          <cell r="E19">
            <v>3.0165088021794348</v>
          </cell>
          <cell r="F19">
            <v>5.706963178014214</v>
          </cell>
          <cell r="G19">
            <v>1.4551151291890074</v>
          </cell>
        </row>
        <row r="22">
          <cell r="A22" t="str">
            <v>INGRESO/PLAZA OFERTADA</v>
          </cell>
          <cell r="D22">
            <v>6.0546977296563973E-3</v>
          </cell>
          <cell r="E22">
            <v>5.4318643781277034E-3</v>
          </cell>
          <cell r="F22">
            <v>3.5978277504340643E-3</v>
          </cell>
          <cell r="G22">
            <v>1.6365469230330304E-2</v>
          </cell>
        </row>
        <row r="24">
          <cell r="A24" t="str">
            <v>COSTE/PLAZA OFERTADA</v>
          </cell>
          <cell r="D24">
            <v>1.8021596438710114E-2</v>
          </cell>
          <cell r="E24">
            <v>1.9595723912010567E-2</v>
          </cell>
          <cell r="F24">
            <v>2.1266532505432485E-2</v>
          </cell>
          <cell r="G24">
            <v>3.1398996249793039E-2</v>
          </cell>
        </row>
        <row r="27">
          <cell r="A27" t="str">
            <v>INGRESO/KM RECORRIDO</v>
          </cell>
          <cell r="D27">
            <v>3.221485364390563</v>
          </cell>
          <cell r="E27">
            <v>2.8375510549384995</v>
          </cell>
          <cell r="F27">
            <v>1.5301252024720529</v>
          </cell>
          <cell r="G27">
            <v>8.171415421821429</v>
          </cell>
        </row>
        <row r="29">
          <cell r="A29" t="str">
            <v>COSTE/KM RECORRIDO</v>
          </cell>
          <cell r="D29">
            <v>9.5886387335065866</v>
          </cell>
          <cell r="E29">
            <v>10.236608130848644</v>
          </cell>
          <cell r="F29">
            <v>9.0444733914311186</v>
          </cell>
          <cell r="G29">
            <v>15.677780977386226</v>
          </cell>
        </row>
        <row r="32">
          <cell r="A32" t="str">
            <v>INGRESO/KM DE RED</v>
          </cell>
          <cell r="D32">
            <v>6810.7905972777962</v>
          </cell>
          <cell r="E32">
            <v>6033.9714535320618</v>
          </cell>
          <cell r="F32">
            <v>2898.8373191700653</v>
          </cell>
          <cell r="G32">
            <v>244125.40812452568</v>
          </cell>
        </row>
        <row r="34">
          <cell r="A34" t="str">
            <v>COSTE/KM DE RED</v>
          </cell>
          <cell r="D34">
            <v>20272.080465966945</v>
          </cell>
          <cell r="E34">
            <v>21767.855466436235</v>
          </cell>
          <cell r="F34">
            <v>17134.844231676554</v>
          </cell>
          <cell r="G34">
            <v>468382.09563676949</v>
          </cell>
        </row>
        <row r="37">
          <cell r="A37" t="str">
            <v>AGENTES DIRECTOS/CADA MILLON DE VIAJEROS</v>
          </cell>
          <cell r="D37">
            <v>258.6878039418749</v>
          </cell>
          <cell r="E37">
            <v>329.68611323771518</v>
          </cell>
          <cell r="F37">
            <v>579.11702105817869</v>
          </cell>
          <cell r="G37">
            <v>15.631668027745938</v>
          </cell>
        </row>
        <row r="42">
          <cell r="F42" t="str">
            <v>Contabilidad Analítica 16/12/2008</v>
          </cell>
        </row>
        <row r="50">
          <cell r="C50" t="str">
            <v>INDICES INGRESOS - GASTOS ENERO A NOVIEMBRE DE 2008</v>
          </cell>
        </row>
      </sheetData>
      <sheetData sheetId="24"/>
      <sheetData sheetId="25">
        <row r="3">
          <cell r="G3" t="str">
            <v>AREA FERROVIARIA</v>
          </cell>
        </row>
        <row r="5">
          <cell r="C5" t="str">
            <v>CONTABILIDAD ANALITICA TRAMOS VIA UNICA-ZONA URBANA ENERO A NOVIEMBRE 2008</v>
          </cell>
        </row>
        <row r="6">
          <cell r="E6" t="str">
            <v>(Importes en €)</v>
          </cell>
        </row>
        <row r="8">
          <cell r="D8" t="str">
            <v>BETERA-SEMINARI</v>
          </cell>
          <cell r="E8" t="str">
            <v>LLIRIA-PATERNA</v>
          </cell>
          <cell r="F8" t="str">
            <v>TORRENT-V.CASTELLON</v>
          </cell>
          <cell r="G8" t="str">
            <v>ANILLO CENTRAL</v>
          </cell>
        </row>
        <row r="14">
          <cell r="B14" t="str">
            <v>NUMERO DE VIAJEROS</v>
          </cell>
          <cell r="D14">
            <v>552326</v>
          </cell>
          <cell r="E14">
            <v>1476010</v>
          </cell>
          <cell r="F14">
            <v>1315071</v>
          </cell>
          <cell r="G14">
            <v>59359756</v>
          </cell>
          <cell r="H14">
            <v>62703163</v>
          </cell>
        </row>
        <row r="16">
          <cell r="B16" t="str">
            <v>INGRESOS POR TRANSPORTE VIAJEROS</v>
          </cell>
          <cell r="D16">
            <v>498401.3475963769</v>
          </cell>
          <cell r="E16">
            <v>1146291.4633178902</v>
          </cell>
          <cell r="F16">
            <v>1178444.6844128356</v>
          </cell>
          <cell r="G16">
            <v>41734418.755794391</v>
          </cell>
          <cell r="H16">
            <v>44557556.251121491</v>
          </cell>
        </row>
        <row r="18">
          <cell r="B18" t="str">
            <v>OTROS INGRESOS</v>
          </cell>
          <cell r="D18">
            <v>38220.843563140646</v>
          </cell>
          <cell r="E18">
            <v>87897.05778755786</v>
          </cell>
          <cell r="F18">
            <v>91246.061383652908</v>
          </cell>
          <cell r="G18">
            <v>3285236.0072656483</v>
          </cell>
          <cell r="H18">
            <v>3502599.9699999997</v>
          </cell>
        </row>
        <row r="19">
          <cell r="H19">
            <v>48060156.221121497</v>
          </cell>
        </row>
        <row r="20">
          <cell r="B20" t="str">
            <v>TOTAL GENERAL INGRESOS</v>
          </cell>
          <cell r="D20">
            <v>536622.1911595175</v>
          </cell>
          <cell r="E20">
            <v>1234188.521105448</v>
          </cell>
          <cell r="F20">
            <v>1269690.7457964886</v>
          </cell>
          <cell r="G20">
            <v>45019654.763060041</v>
          </cell>
          <cell r="H20">
            <v>48060156.221121497</v>
          </cell>
        </row>
        <row r="22">
          <cell r="B22" t="str">
            <v>COSTES OPERATIVOS</v>
          </cell>
          <cell r="D22">
            <v>990023.14743049827</v>
          </cell>
          <cell r="E22">
            <v>2821478.9487912175</v>
          </cell>
          <cell r="F22">
            <v>4519957.7184564238</v>
          </cell>
          <cell r="G22">
            <v>51415857.696321867</v>
          </cell>
          <cell r="H22">
            <v>59747317.511000007</v>
          </cell>
        </row>
        <row r="24">
          <cell r="B24" t="str">
            <v>MANTENIMIENTO MATERIAL MOVIL</v>
          </cell>
          <cell r="D24">
            <v>241878.12727145402</v>
          </cell>
          <cell r="E24">
            <v>631570.66565324098</v>
          </cell>
          <cell r="F24">
            <v>1204911.4117781692</v>
          </cell>
          <cell r="G24">
            <v>9494102.0278431363</v>
          </cell>
          <cell r="H24">
            <v>11572462.232546</v>
          </cell>
        </row>
        <row r="26">
          <cell r="B26" t="str">
            <v>IMPUTACION ESTRUCTURA</v>
          </cell>
          <cell r="D26">
            <v>90532.145759233797</v>
          </cell>
          <cell r="E26">
            <v>233414.14235463657</v>
          </cell>
          <cell r="F26">
            <v>300626.66315034853</v>
          </cell>
          <cell r="G26">
            <v>13561598.691029646</v>
          </cell>
        </row>
        <row r="27">
          <cell r="H27">
            <v>85505951.38583988</v>
          </cell>
        </row>
        <row r="28">
          <cell r="B28" t="str">
            <v>TOTAL COSTES OPERATIVOS</v>
          </cell>
          <cell r="D28">
            <v>1322433.420461186</v>
          </cell>
          <cell r="E28">
            <v>3686463.7567990948</v>
          </cell>
          <cell r="F28">
            <v>6025495.7933849422</v>
          </cell>
          <cell r="G28">
            <v>74471558.41519466</v>
          </cell>
          <cell r="H28">
            <v>85505951.38583988</v>
          </cell>
        </row>
        <row r="29">
          <cell r="H29">
            <v>99929975.171060696</v>
          </cell>
        </row>
        <row r="30">
          <cell r="B30" t="str">
            <v>RESULTADO OPERATIVO</v>
          </cell>
          <cell r="D30">
            <v>-785811.22930166847</v>
          </cell>
          <cell r="E30">
            <v>-2452275.2356936466</v>
          </cell>
          <cell r="F30">
            <v>-4755805.0475884536</v>
          </cell>
          <cell r="G30">
            <v>-29451903.65213462</v>
          </cell>
        </row>
        <row r="32">
          <cell r="B32" t="str">
            <v>COBERTURA OPERATIVA</v>
          </cell>
          <cell r="D32">
            <v>0.405783900237772</v>
          </cell>
          <cell r="E32">
            <v>0.33478927300700678</v>
          </cell>
          <cell r="F32">
            <v>0.21071971325420419</v>
          </cell>
          <cell r="G32">
            <v>0.60452145384236433</v>
          </cell>
          <cell r="H32">
            <v>0.56206796652379509</v>
          </cell>
        </row>
        <row r="37">
          <cell r="B37" t="str">
            <v>MANTENIMIENTO INFRAESTRUCTURA</v>
          </cell>
          <cell r="D37">
            <v>255443.47116119097</v>
          </cell>
          <cell r="E37">
            <v>716739.53828415694</v>
          </cell>
          <cell r="F37">
            <v>1417934.27067956</v>
          </cell>
          <cell r="G37">
            <v>8982575.789875092</v>
          </cell>
          <cell r="H37">
            <v>11372693.07</v>
          </cell>
        </row>
        <row r="39">
          <cell r="B39" t="str">
            <v>GESTION INFRAESTRUCTURA</v>
          </cell>
          <cell r="D39">
            <v>2613.2715652290622</v>
          </cell>
          <cell r="E39">
            <v>5999.4266102212159</v>
          </cell>
          <cell r="F39">
            <v>6154.7029522853272</v>
          </cell>
          <cell r="G39">
            <v>634597.84956148942</v>
          </cell>
          <cell r="H39">
            <v>649365.25068922504</v>
          </cell>
        </row>
        <row r="41">
          <cell r="B41" t="str">
            <v>IMPUTACION ESTRUCTURA</v>
          </cell>
          <cell r="D41">
            <v>16747.056725929506</v>
          </cell>
          <cell r="E41">
            <v>43194.43541139493</v>
          </cell>
          <cell r="F41">
            <v>55477.006457542811</v>
          </cell>
          <cell r="G41">
            <v>2286546.9659367199</v>
          </cell>
        </row>
        <row r="43">
          <cell r="B43" t="str">
            <v>TOTAL INFRAESTRUCTURA</v>
          </cell>
          <cell r="D43">
            <v>274803.79945234954</v>
          </cell>
          <cell r="E43">
            <v>765933.40030577313</v>
          </cell>
          <cell r="F43">
            <v>1479565.9800893881</v>
          </cell>
          <cell r="G43">
            <v>11903720.605373301</v>
          </cell>
          <cell r="H43">
            <v>14424023.785220811</v>
          </cell>
        </row>
        <row r="45">
          <cell r="B45" t="str">
            <v>TOTAL RESULTADO GENERAL</v>
          </cell>
          <cell r="D45">
            <v>-1060615.028754018</v>
          </cell>
          <cell r="E45">
            <v>-3218208.6359994197</v>
          </cell>
          <cell r="F45">
            <v>-6235371.0276778415</v>
          </cell>
          <cell r="G45">
            <v>-41355624.25750792</v>
          </cell>
          <cell r="H45">
            <v>-51869818.949939199</v>
          </cell>
        </row>
        <row r="48">
          <cell r="G48" t="str">
            <v>Contabilidad Analítica 16/12/2008</v>
          </cell>
        </row>
        <row r="52">
          <cell r="B52" t="str">
            <v>% COBERTURA  DE CONTABILIDAD ANALITICA TRAMOS VIA UNICA-ZONA URBANA CONTRATO PROGRAMA</v>
          </cell>
        </row>
      </sheetData>
      <sheetData sheetId="26">
        <row r="1">
          <cell r="A1" t="str">
            <v>D</v>
          </cell>
        </row>
        <row r="2">
          <cell r="F2" t="str">
            <v>AREA FERROVIARIA</v>
          </cell>
        </row>
        <row r="5">
          <cell r="B5" t="str">
            <v>CONTABILIDAD ANALITICA TRAMOS VIA UNICA-ZONA URBANA ENERO A NOVIEMBRE 2008</v>
          </cell>
        </row>
        <row r="7">
          <cell r="E7" t="str">
            <v>(Importes en €)</v>
          </cell>
        </row>
        <row r="9">
          <cell r="D9" t="str">
            <v>BETERA-SEMINARI</v>
          </cell>
          <cell r="E9" t="str">
            <v>LLIRIA-PATERNA</v>
          </cell>
          <cell r="F9" t="str">
            <v>TORRENT-V.CASTELLON</v>
          </cell>
          <cell r="G9" t="str">
            <v>ANILLO CENTRAL</v>
          </cell>
        </row>
        <row r="10">
          <cell r="A10" t="str">
            <v xml:space="preserve"> </v>
          </cell>
        </row>
        <row r="12">
          <cell r="A12" t="str">
            <v>NUMERO DE VIAJEROS</v>
          </cell>
          <cell r="D12">
            <v>552326</v>
          </cell>
          <cell r="E12">
            <v>1476010</v>
          </cell>
          <cell r="F12">
            <v>1315071</v>
          </cell>
          <cell r="G12">
            <v>59359756</v>
          </cell>
        </row>
        <row r="14">
          <cell r="A14" t="str">
            <v>INGRESOS POR TRANSPORTE VIAJEROS</v>
          </cell>
          <cell r="D14">
            <v>498401.3475963769</v>
          </cell>
          <cell r="E14">
            <v>1146291.4633178902</v>
          </cell>
          <cell r="F14">
            <v>1178444.6844128356</v>
          </cell>
          <cell r="G14">
            <v>41734418.755794391</v>
          </cell>
        </row>
        <row r="16">
          <cell r="A16" t="str">
            <v>OTROS INGRESOS</v>
          </cell>
          <cell r="D16">
            <v>38220.843563140646</v>
          </cell>
          <cell r="E16">
            <v>87897.05778755786</v>
          </cell>
          <cell r="F16">
            <v>91246.061383652908</v>
          </cell>
          <cell r="G16">
            <v>3285236.0072656483</v>
          </cell>
        </row>
        <row r="18">
          <cell r="A18" t="str">
            <v>TOTAL GENERAL INGRESOS</v>
          </cell>
          <cell r="D18">
            <v>536622.1911595175</v>
          </cell>
          <cell r="E18">
            <v>1234188.521105448</v>
          </cell>
          <cell r="F18">
            <v>1269690.7457964886</v>
          </cell>
          <cell r="G18">
            <v>45019654.763060041</v>
          </cell>
        </row>
        <row r="20">
          <cell r="A20" t="str">
            <v>EXPLOTACION</v>
          </cell>
        </row>
        <row r="22">
          <cell r="A22" t="str">
            <v>COSTES OPERATIVOS</v>
          </cell>
        </row>
        <row r="24">
          <cell r="A24" t="str">
            <v>GASTOS DE LAS PROPIAS LINEAS</v>
          </cell>
          <cell r="D24">
            <v>705622.47165000008</v>
          </cell>
          <cell r="E24">
            <v>2038464.9180999999</v>
          </cell>
          <cell r="F24">
            <v>3089058.3758900007</v>
          </cell>
          <cell r="G24">
            <v>31196077.445359997</v>
          </cell>
        </row>
        <row r="26">
          <cell r="A26" t="str">
            <v>ENERGIA ELECTRICA TRACCION</v>
          </cell>
          <cell r="D26">
            <v>159678.48997440003</v>
          </cell>
          <cell r="E26">
            <v>416938.27937759995</v>
          </cell>
          <cell r="F26">
            <v>795435.44079839997</v>
          </cell>
          <cell r="G26">
            <v>6836483.1498496002</v>
          </cell>
        </row>
        <row r="28">
          <cell r="A28" t="str">
            <v>COMBUSTIBLE UNIDADES ALICANTE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30">
          <cell r="A30" t="str">
            <v>LIMPIEZA ESTACIONES-ANDENES-DEPENDENCIAS</v>
          </cell>
          <cell r="D30">
            <v>18043.838858000003</v>
          </cell>
          <cell r="E30">
            <v>90219.194290000014</v>
          </cell>
          <cell r="F30">
            <v>126306.87200600002</v>
          </cell>
          <cell r="G30">
            <v>2717740.0448459997</v>
          </cell>
        </row>
        <row r="32">
          <cell r="A32" t="str">
            <v>VIGILANCIA ESTACIONES Y P/N</v>
          </cell>
          <cell r="D32">
            <v>47688.849630000004</v>
          </cell>
          <cell r="E32">
            <v>124520.88514499999</v>
          </cell>
          <cell r="F32">
            <v>237561.12130500001</v>
          </cell>
          <cell r="G32">
            <v>3106329.50392</v>
          </cell>
        </row>
        <row r="34">
          <cell r="A34" t="str">
            <v>UNIDAD PUESTO DE MANDO</v>
          </cell>
          <cell r="D34">
            <v>50516.038735200011</v>
          </cell>
          <cell r="E34">
            <v>131902.99003079999</v>
          </cell>
          <cell r="F34">
            <v>251644.71147719998</v>
          </cell>
          <cell r="G34">
            <v>2027731.5197568</v>
          </cell>
        </row>
        <row r="36">
          <cell r="A36" t="str">
            <v>UNIDAD SUPERVISION E INTERVENCION</v>
          </cell>
          <cell r="D36">
            <v>0</v>
          </cell>
          <cell r="E36">
            <v>0</v>
          </cell>
          <cell r="F36">
            <v>0</v>
          </cell>
          <cell r="G36">
            <v>3315321.0700000003</v>
          </cell>
        </row>
        <row r="38">
          <cell r="A38" t="str">
            <v>DIRECCION COMUNICACIÓN Y MARKETING</v>
          </cell>
          <cell r="D38">
            <v>7875.7697836256639</v>
          </cell>
          <cell r="E38">
            <v>18052.729738045156</v>
          </cell>
          <cell r="F38">
            <v>18544.762171654402</v>
          </cell>
          <cell r="G38">
            <v>2005735.1183066745</v>
          </cell>
        </row>
        <row r="40">
          <cell r="A40" t="str">
            <v>UNIDAD DE SEGURIDAD</v>
          </cell>
          <cell r="D40">
            <v>597.68879927247497</v>
          </cell>
          <cell r="E40">
            <v>1379.9521097721044</v>
          </cell>
          <cell r="F40">
            <v>1406.4348081698288</v>
          </cell>
          <cell r="G40">
            <v>210439.84428278561</v>
          </cell>
        </row>
        <row r="42">
          <cell r="A42" t="str">
            <v>TOTAL COSTES OPERATIVOS</v>
          </cell>
          <cell r="D42">
            <v>990023.14743049815</v>
          </cell>
          <cell r="E42">
            <v>2821478.9487912171</v>
          </cell>
          <cell r="F42">
            <v>4519957.7184564238</v>
          </cell>
          <cell r="G42">
            <v>51415857.69632186</v>
          </cell>
        </row>
        <row r="44">
          <cell r="A44" t="str">
            <v>MANTENIMIENTO MATERIAL MOVIL</v>
          </cell>
        </row>
        <row r="46">
          <cell r="A46" t="str">
            <v>TALLER VALENCIA SUD</v>
          </cell>
          <cell r="D46">
            <v>241878.12727145402</v>
          </cell>
          <cell r="E46">
            <v>631570.66565324098</v>
          </cell>
          <cell r="F46">
            <v>1204911.4117781692</v>
          </cell>
          <cell r="G46">
            <v>2981797.6152971359</v>
          </cell>
        </row>
        <row r="48">
          <cell r="A48" t="str">
            <v>TALLER HERMANOS MACHADO</v>
          </cell>
          <cell r="D48">
            <v>0</v>
          </cell>
          <cell r="E48">
            <v>0</v>
          </cell>
          <cell r="F48">
            <v>0</v>
          </cell>
          <cell r="G48">
            <v>3960324.8500000006</v>
          </cell>
        </row>
        <row r="50">
          <cell r="A50" t="str">
            <v>TALLER NARANJOS</v>
          </cell>
          <cell r="D50">
            <v>0</v>
          </cell>
          <cell r="E50">
            <v>0</v>
          </cell>
          <cell r="F50">
            <v>0</v>
          </cell>
          <cell r="G50">
            <v>2551979.5625459999</v>
          </cell>
        </row>
        <row r="52">
          <cell r="A52" t="str">
            <v>TALLER DELEGACION ALICANTE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4">
          <cell r="A54" t="str">
            <v>TOTAL MANTENIMIENTO MATERIAL MOVIL</v>
          </cell>
          <cell r="D54">
            <v>241878.12727145402</v>
          </cell>
          <cell r="E54">
            <v>631570.66565324098</v>
          </cell>
          <cell r="F54">
            <v>1204911.4117781692</v>
          </cell>
          <cell r="G54">
            <v>9494102.0278431363</v>
          </cell>
        </row>
        <row r="56">
          <cell r="A56" t="str">
            <v>IMPUTACION ESTRUCTURA A COSTES OPERATIVOS</v>
          </cell>
        </row>
        <row r="58">
          <cell r="A58" t="str">
            <v>GERENCIA, STAFF Y DIRECCION DE SISTEMAS</v>
          </cell>
          <cell r="D58">
            <v>10371.250003098028</v>
          </cell>
          <cell r="E58">
            <v>23835.187172510061</v>
          </cell>
          <cell r="F58">
            <v>24460.918030029101</v>
          </cell>
          <cell r="G58">
            <v>2553606.8937451732</v>
          </cell>
        </row>
        <row r="60">
          <cell r="A60" t="str">
            <v>DIRECCION DE RECURSOS HUMANOS</v>
          </cell>
          <cell r="D60">
            <v>43238.914290318877</v>
          </cell>
          <cell r="E60">
            <v>124912.41906092119</v>
          </cell>
          <cell r="F60">
            <v>189290.35811539594</v>
          </cell>
          <cell r="G60">
            <v>1841772.012696974</v>
          </cell>
        </row>
        <row r="62">
          <cell r="A62" t="str">
            <v>DIR. ECONOMICO FINANCIERA-D. A. ADMON .Y PATRIMONIO</v>
          </cell>
          <cell r="D62">
            <v>33092.749266274812</v>
          </cell>
          <cell r="E62">
            <v>75869.050062557275</v>
          </cell>
          <cell r="F62">
            <v>77837.613946500191</v>
          </cell>
          <cell r="G62">
            <v>8224595.9160771575</v>
          </cell>
        </row>
        <row r="64">
          <cell r="A64" t="str">
            <v>D. ADJ. EXPLOTACION - D.TECNICO Y D. OPERACIONES</v>
          </cell>
          <cell r="D64">
            <v>3829.2321995420866</v>
          </cell>
          <cell r="E64">
            <v>8797.4860586480463</v>
          </cell>
          <cell r="F64">
            <v>9037.7730584232577</v>
          </cell>
          <cell r="G64">
            <v>941623.868510345</v>
          </cell>
        </row>
        <row r="66">
          <cell r="A66" t="str">
            <v>DIRECTOR - ADMON - COMERCIAL-ALMACEN  DE ALICANTE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8">
          <cell r="A68" t="str">
            <v>TOTAL IMPUTACION ESTRUCTURA A COSTES OPERATIVOS</v>
          </cell>
          <cell r="D68">
            <v>90532.145759233812</v>
          </cell>
          <cell r="E68">
            <v>233414.14235463657</v>
          </cell>
          <cell r="F68">
            <v>300626.66315034847</v>
          </cell>
          <cell r="G68">
            <v>13561598.691029649</v>
          </cell>
        </row>
        <row r="70">
          <cell r="A70" t="str">
            <v>TOTAL GENERAL COSTES OPERATIVOS</v>
          </cell>
          <cell r="D70">
            <v>1322433.420461186</v>
          </cell>
          <cell r="E70">
            <v>3686463.7567990944</v>
          </cell>
          <cell r="F70">
            <v>6025495.7933849413</v>
          </cell>
          <cell r="G70">
            <v>74471558.415194646</v>
          </cell>
        </row>
        <row r="72">
          <cell r="A72" t="str">
            <v>INFRAESTRUCTURA</v>
          </cell>
        </row>
        <row r="74">
          <cell r="A74" t="str">
            <v>MANTENIMIENTO INFRAESTRUCTURA</v>
          </cell>
        </row>
        <row r="76">
          <cell r="A76" t="str">
            <v>SUBUNIDAD MANTENIMIENTO SUBESTACIONES Y LINEA AEREA</v>
          </cell>
          <cell r="D76">
            <v>59315.332431456016</v>
          </cell>
          <cell r="E76">
            <v>154878.92357102403</v>
          </cell>
          <cell r="F76">
            <v>295478.2300752161</v>
          </cell>
          <cell r="G76">
            <v>1730733.5339223042</v>
          </cell>
        </row>
        <row r="78">
          <cell r="A78" t="str">
            <v>SUBUNIDAD MANTENIMº SEÑALIZACION Y COMUNICACIONES</v>
          </cell>
          <cell r="D78">
            <v>114548.79746765</v>
          </cell>
          <cell r="E78">
            <v>297826.87341588998</v>
          </cell>
          <cell r="F78">
            <v>637948.68743522011</v>
          </cell>
          <cell r="G78">
            <v>2117073.1016812399</v>
          </cell>
        </row>
        <row r="80">
          <cell r="A80" t="str">
            <v>SUBUNIDAD MANTENIMIENTO DE VIA</v>
          </cell>
          <cell r="D80">
            <v>59134.450914305002</v>
          </cell>
          <cell r="E80">
            <v>153749.57237719296</v>
          </cell>
          <cell r="F80">
            <v>329333.40355351404</v>
          </cell>
          <cell r="G80">
            <v>1251811.823154988</v>
          </cell>
        </row>
        <row r="82">
          <cell r="A82" t="str">
            <v>SUBUNIDAD OBRAS Y MANTENIMIENTOS GENERALES</v>
          </cell>
          <cell r="D82">
            <v>18564.32471008</v>
          </cell>
          <cell r="E82">
            <v>92821.623550399992</v>
          </cell>
          <cell r="F82">
            <v>129950.27297055999</v>
          </cell>
          <cell r="G82">
            <v>1782322.89876896</v>
          </cell>
        </row>
        <row r="84">
          <cell r="A84" t="str">
            <v>SUBUNIDAD MANTENIMIENTO SISTEMAS DE PEAJE</v>
          </cell>
          <cell r="D84">
            <v>3880.5656376999996</v>
          </cell>
          <cell r="E84">
            <v>17462.545369649997</v>
          </cell>
          <cell r="F84">
            <v>25223.676645049996</v>
          </cell>
          <cell r="G84">
            <v>2062533.9423476001</v>
          </cell>
        </row>
        <row r="86">
          <cell r="A86" t="str">
            <v>TECNICO DE COMUNICACIONES</v>
          </cell>
          <cell r="D86">
            <v>0</v>
          </cell>
          <cell r="E86">
            <v>0</v>
          </cell>
          <cell r="F86">
            <v>0</v>
          </cell>
          <cell r="G86">
            <v>38100.490000000005</v>
          </cell>
        </row>
        <row r="88">
          <cell r="A88" t="str">
            <v>INSTALACIONES FIJAS DELEGACION DE ALICANTE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90">
          <cell r="A90" t="str">
            <v>TOTAL MANTENIMIENTO INFRAESTRUCTURA</v>
          </cell>
          <cell r="D90">
            <v>255443.471161191</v>
          </cell>
          <cell r="E90">
            <v>716739.53828415705</v>
          </cell>
          <cell r="F90">
            <v>1417934.2706795603</v>
          </cell>
          <cell r="G90">
            <v>8982575.789875092</v>
          </cell>
        </row>
        <row r="92">
          <cell r="A92" t="str">
            <v>GESTION INFRAESTRUCTURA</v>
          </cell>
        </row>
        <row r="94">
          <cell r="A94" t="str">
            <v>UNIDAD ESTUDIOS Y PROYECTOS</v>
          </cell>
          <cell r="D94">
            <v>2613.2715652290622</v>
          </cell>
          <cell r="E94">
            <v>5999.4266102212159</v>
          </cell>
          <cell r="F94">
            <v>6154.7029522853272</v>
          </cell>
          <cell r="G94">
            <v>634597.84956148942</v>
          </cell>
        </row>
        <row r="96">
          <cell r="A96" t="str">
            <v>TOTAL GESTION INFRAESTRUCTURA</v>
          </cell>
          <cell r="D96">
            <v>2613.2715652290622</v>
          </cell>
          <cell r="E96">
            <v>5999.4266102212159</v>
          </cell>
          <cell r="F96">
            <v>6154.7029522853272</v>
          </cell>
          <cell r="G96">
            <v>634597.84956148942</v>
          </cell>
        </row>
        <row r="98">
          <cell r="A98" t="str">
            <v>IMPUTACION ESTRUCTURA A INFRAESTRUCTURA</v>
          </cell>
        </row>
        <row r="100">
          <cell r="A100" t="str">
            <v>GERENCIA, STAFF Y DIRECCIÓN DE SISTEMAS</v>
          </cell>
          <cell r="D100">
            <v>1922.4739587263621</v>
          </cell>
          <cell r="E100">
            <v>4424.8596367828986</v>
          </cell>
          <cell r="F100">
            <v>4513.8887521203005</v>
          </cell>
          <cell r="G100">
            <v>429282.0315664417</v>
          </cell>
        </row>
        <row r="102">
          <cell r="A102" t="str">
            <v>DIRECCION DE RECURSOS HUMANOS</v>
          </cell>
          <cell r="D102">
            <v>7980.0720782328854</v>
          </cell>
          <cell r="E102">
            <v>23053.541559339446</v>
          </cell>
          <cell r="F102">
            <v>34934.982209152848</v>
          </cell>
          <cell r="G102">
            <v>311801.50020642299</v>
          </cell>
        </row>
        <row r="104">
          <cell r="A104" t="str">
            <v>DIR. ECONOMICO FINANCIERA-D. A. ADMON Y PATRIMONIO</v>
          </cell>
          <cell r="D104">
            <v>6135.1189592668688</v>
          </cell>
          <cell r="E104">
            <v>14084.169603131684</v>
          </cell>
          <cell r="F104">
            <v>14360.823223499903</v>
          </cell>
          <cell r="G104">
            <v>1386612.7226054273</v>
          </cell>
        </row>
        <row r="106">
          <cell r="A106" t="str">
            <v>D. ADJ. EXPLOTACION - D.TECNICO Y D. OPERACIONES</v>
          </cell>
          <cell r="D106">
            <v>709.39172970339246</v>
          </cell>
          <cell r="E106">
            <v>1631.8646121408963</v>
          </cell>
          <cell r="F106">
            <v>1667.3122727697594</v>
          </cell>
          <cell r="G106">
            <v>158850.71155842763</v>
          </cell>
        </row>
        <row r="108">
          <cell r="A108" t="str">
            <v>DIRECTOR - ADMON - COMERCIAL-ALMACEN  DE ALICANTE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10">
          <cell r="A110" t="str">
            <v>TOTAL IMPUTACION ESTRUCTURA A INFRAESTRUCTURA</v>
          </cell>
          <cell r="D110">
            <v>16747.056725929509</v>
          </cell>
          <cell r="E110">
            <v>43194.435411394923</v>
          </cell>
          <cell r="F110">
            <v>55477.006457542811</v>
          </cell>
          <cell r="G110">
            <v>2286546.9659367194</v>
          </cell>
        </row>
        <row r="112">
          <cell r="A112" t="str">
            <v>TOTAL GENERAL INFRAESTRUCTURA</v>
          </cell>
          <cell r="D112">
            <v>274803.79945234954</v>
          </cell>
          <cell r="E112">
            <v>765933.40030577313</v>
          </cell>
          <cell r="F112">
            <v>1479565.9800893883</v>
          </cell>
          <cell r="G112">
            <v>11903720.605373301</v>
          </cell>
        </row>
        <row r="114">
          <cell r="E114" t="str">
            <v>Contabilidad Analítica 16/12/2008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ZFIR039"/>
      <sheetName val="PE Valencia"/>
      <sheetName val="CP Valencia"/>
      <sheetName val=" Detalle CP Valencia"/>
      <sheetName val="PE Alicante"/>
      <sheetName val="CP Alicante"/>
      <sheetName val=" Detalle CP Alicante"/>
      <sheetName val="PE FGV"/>
      <sheetName val="CP FGV"/>
      <sheetName val=" Detalle CP FGV"/>
      <sheetName val="Índices Vcia."/>
      <sheetName val="Índices Ali"/>
      <sheetName val="Índices FGV"/>
      <sheetName val="G. Indic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D10" t="str">
            <v>De Enero a Diciembre 2023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J38"/>
  <sheetViews>
    <sheetView tabSelected="1" zoomScale="90" zoomScaleNormal="90" workbookViewId="0">
      <selection activeCell="D11" sqref="D11"/>
    </sheetView>
  </sheetViews>
  <sheetFormatPr baseColWidth="10" defaultRowHeight="12.75" x14ac:dyDescent="0.2"/>
  <cols>
    <col min="1" max="2" width="11.42578125" style="4"/>
    <col min="3" max="3" width="21.7109375" style="4" customWidth="1"/>
    <col min="4" max="5" width="30.5703125" style="4" customWidth="1"/>
    <col min="6" max="6" width="26.5703125" style="4" customWidth="1"/>
    <col min="7" max="7" width="30.5703125" style="4" customWidth="1"/>
    <col min="8" max="253" width="11.42578125" style="4"/>
    <col min="254" max="254" width="21.7109375" style="4" customWidth="1"/>
    <col min="255" max="262" width="19.140625" style="4" customWidth="1"/>
    <col min="263" max="263" width="2.85546875" style="4" customWidth="1"/>
    <col min="264" max="509" width="11.42578125" style="4"/>
    <col min="510" max="510" width="21.7109375" style="4" customWidth="1"/>
    <col min="511" max="518" width="19.140625" style="4" customWidth="1"/>
    <col min="519" max="519" width="2.85546875" style="4" customWidth="1"/>
    <col min="520" max="765" width="11.42578125" style="4"/>
    <col min="766" max="766" width="21.7109375" style="4" customWidth="1"/>
    <col min="767" max="774" width="19.140625" style="4" customWidth="1"/>
    <col min="775" max="775" width="2.85546875" style="4" customWidth="1"/>
    <col min="776" max="1021" width="11.42578125" style="4"/>
    <col min="1022" max="1022" width="21.7109375" style="4" customWidth="1"/>
    <col min="1023" max="1030" width="19.140625" style="4" customWidth="1"/>
    <col min="1031" max="1031" width="2.85546875" style="4" customWidth="1"/>
    <col min="1032" max="1277" width="11.42578125" style="4"/>
    <col min="1278" max="1278" width="21.7109375" style="4" customWidth="1"/>
    <col min="1279" max="1286" width="19.140625" style="4" customWidth="1"/>
    <col min="1287" max="1287" width="2.85546875" style="4" customWidth="1"/>
    <col min="1288" max="1533" width="11.42578125" style="4"/>
    <col min="1534" max="1534" width="21.7109375" style="4" customWidth="1"/>
    <col min="1535" max="1542" width="19.140625" style="4" customWidth="1"/>
    <col min="1543" max="1543" width="2.85546875" style="4" customWidth="1"/>
    <col min="1544" max="1789" width="11.42578125" style="4"/>
    <col min="1790" max="1790" width="21.7109375" style="4" customWidth="1"/>
    <col min="1791" max="1798" width="19.140625" style="4" customWidth="1"/>
    <col min="1799" max="1799" width="2.85546875" style="4" customWidth="1"/>
    <col min="1800" max="2045" width="11.42578125" style="4"/>
    <col min="2046" max="2046" width="21.7109375" style="4" customWidth="1"/>
    <col min="2047" max="2054" width="19.140625" style="4" customWidth="1"/>
    <col min="2055" max="2055" width="2.85546875" style="4" customWidth="1"/>
    <col min="2056" max="2301" width="11.42578125" style="4"/>
    <col min="2302" max="2302" width="21.7109375" style="4" customWidth="1"/>
    <col min="2303" max="2310" width="19.140625" style="4" customWidth="1"/>
    <col min="2311" max="2311" width="2.85546875" style="4" customWidth="1"/>
    <col min="2312" max="2557" width="11.42578125" style="4"/>
    <col min="2558" max="2558" width="21.7109375" style="4" customWidth="1"/>
    <col min="2559" max="2566" width="19.140625" style="4" customWidth="1"/>
    <col min="2567" max="2567" width="2.85546875" style="4" customWidth="1"/>
    <col min="2568" max="2813" width="11.42578125" style="4"/>
    <col min="2814" max="2814" width="21.7109375" style="4" customWidth="1"/>
    <col min="2815" max="2822" width="19.140625" style="4" customWidth="1"/>
    <col min="2823" max="2823" width="2.85546875" style="4" customWidth="1"/>
    <col min="2824" max="3069" width="11.42578125" style="4"/>
    <col min="3070" max="3070" width="21.7109375" style="4" customWidth="1"/>
    <col min="3071" max="3078" width="19.140625" style="4" customWidth="1"/>
    <col min="3079" max="3079" width="2.85546875" style="4" customWidth="1"/>
    <col min="3080" max="3325" width="11.42578125" style="4"/>
    <col min="3326" max="3326" width="21.7109375" style="4" customWidth="1"/>
    <col min="3327" max="3334" width="19.140625" style="4" customWidth="1"/>
    <col min="3335" max="3335" width="2.85546875" style="4" customWidth="1"/>
    <col min="3336" max="3581" width="11.42578125" style="4"/>
    <col min="3582" max="3582" width="21.7109375" style="4" customWidth="1"/>
    <col min="3583" max="3590" width="19.140625" style="4" customWidth="1"/>
    <col min="3591" max="3591" width="2.85546875" style="4" customWidth="1"/>
    <col min="3592" max="3837" width="11.42578125" style="4"/>
    <col min="3838" max="3838" width="21.7109375" style="4" customWidth="1"/>
    <col min="3839" max="3846" width="19.140625" style="4" customWidth="1"/>
    <col min="3847" max="3847" width="2.85546875" style="4" customWidth="1"/>
    <col min="3848" max="4093" width="11.42578125" style="4"/>
    <col min="4094" max="4094" width="21.7109375" style="4" customWidth="1"/>
    <col min="4095" max="4102" width="19.140625" style="4" customWidth="1"/>
    <col min="4103" max="4103" width="2.85546875" style="4" customWidth="1"/>
    <col min="4104" max="4349" width="11.42578125" style="4"/>
    <col min="4350" max="4350" width="21.7109375" style="4" customWidth="1"/>
    <col min="4351" max="4358" width="19.140625" style="4" customWidth="1"/>
    <col min="4359" max="4359" width="2.85546875" style="4" customWidth="1"/>
    <col min="4360" max="4605" width="11.42578125" style="4"/>
    <col min="4606" max="4606" width="21.7109375" style="4" customWidth="1"/>
    <col min="4607" max="4614" width="19.140625" style="4" customWidth="1"/>
    <col min="4615" max="4615" width="2.85546875" style="4" customWidth="1"/>
    <col min="4616" max="4861" width="11.42578125" style="4"/>
    <col min="4862" max="4862" width="21.7109375" style="4" customWidth="1"/>
    <col min="4863" max="4870" width="19.140625" style="4" customWidth="1"/>
    <col min="4871" max="4871" width="2.85546875" style="4" customWidth="1"/>
    <col min="4872" max="5117" width="11.42578125" style="4"/>
    <col min="5118" max="5118" width="21.7109375" style="4" customWidth="1"/>
    <col min="5119" max="5126" width="19.140625" style="4" customWidth="1"/>
    <col min="5127" max="5127" width="2.85546875" style="4" customWidth="1"/>
    <col min="5128" max="5373" width="11.42578125" style="4"/>
    <col min="5374" max="5374" width="21.7109375" style="4" customWidth="1"/>
    <col min="5375" max="5382" width="19.140625" style="4" customWidth="1"/>
    <col min="5383" max="5383" width="2.85546875" style="4" customWidth="1"/>
    <col min="5384" max="5629" width="11.42578125" style="4"/>
    <col min="5630" max="5630" width="21.7109375" style="4" customWidth="1"/>
    <col min="5631" max="5638" width="19.140625" style="4" customWidth="1"/>
    <col min="5639" max="5639" width="2.85546875" style="4" customWidth="1"/>
    <col min="5640" max="5885" width="11.42578125" style="4"/>
    <col min="5886" max="5886" width="21.7109375" style="4" customWidth="1"/>
    <col min="5887" max="5894" width="19.140625" style="4" customWidth="1"/>
    <col min="5895" max="5895" width="2.85546875" style="4" customWidth="1"/>
    <col min="5896" max="6141" width="11.42578125" style="4"/>
    <col min="6142" max="6142" width="21.7109375" style="4" customWidth="1"/>
    <col min="6143" max="6150" width="19.140625" style="4" customWidth="1"/>
    <col min="6151" max="6151" width="2.85546875" style="4" customWidth="1"/>
    <col min="6152" max="6397" width="11.42578125" style="4"/>
    <col min="6398" max="6398" width="21.7109375" style="4" customWidth="1"/>
    <col min="6399" max="6406" width="19.140625" style="4" customWidth="1"/>
    <col min="6407" max="6407" width="2.85546875" style="4" customWidth="1"/>
    <col min="6408" max="6653" width="11.42578125" style="4"/>
    <col min="6654" max="6654" width="21.7109375" style="4" customWidth="1"/>
    <col min="6655" max="6662" width="19.140625" style="4" customWidth="1"/>
    <col min="6663" max="6663" width="2.85546875" style="4" customWidth="1"/>
    <col min="6664" max="6909" width="11.42578125" style="4"/>
    <col min="6910" max="6910" width="21.7109375" style="4" customWidth="1"/>
    <col min="6911" max="6918" width="19.140625" style="4" customWidth="1"/>
    <col min="6919" max="6919" width="2.85546875" style="4" customWidth="1"/>
    <col min="6920" max="7165" width="11.42578125" style="4"/>
    <col min="7166" max="7166" width="21.7109375" style="4" customWidth="1"/>
    <col min="7167" max="7174" width="19.140625" style="4" customWidth="1"/>
    <col min="7175" max="7175" width="2.85546875" style="4" customWidth="1"/>
    <col min="7176" max="7421" width="11.42578125" style="4"/>
    <col min="7422" max="7422" width="21.7109375" style="4" customWidth="1"/>
    <col min="7423" max="7430" width="19.140625" style="4" customWidth="1"/>
    <col min="7431" max="7431" width="2.85546875" style="4" customWidth="1"/>
    <col min="7432" max="7677" width="11.42578125" style="4"/>
    <col min="7678" max="7678" width="21.7109375" style="4" customWidth="1"/>
    <col min="7679" max="7686" width="19.140625" style="4" customWidth="1"/>
    <col min="7687" max="7687" width="2.85546875" style="4" customWidth="1"/>
    <col min="7688" max="7933" width="11.42578125" style="4"/>
    <col min="7934" max="7934" width="21.7109375" style="4" customWidth="1"/>
    <col min="7935" max="7942" width="19.140625" style="4" customWidth="1"/>
    <col min="7943" max="7943" width="2.85546875" style="4" customWidth="1"/>
    <col min="7944" max="8189" width="11.42578125" style="4"/>
    <col min="8190" max="8190" width="21.7109375" style="4" customWidth="1"/>
    <col min="8191" max="8198" width="19.140625" style="4" customWidth="1"/>
    <col min="8199" max="8199" width="2.85546875" style="4" customWidth="1"/>
    <col min="8200" max="8445" width="11.42578125" style="4"/>
    <col min="8446" max="8446" width="21.7109375" style="4" customWidth="1"/>
    <col min="8447" max="8454" width="19.140625" style="4" customWidth="1"/>
    <col min="8455" max="8455" width="2.85546875" style="4" customWidth="1"/>
    <col min="8456" max="8701" width="11.42578125" style="4"/>
    <col min="8702" max="8702" width="21.7109375" style="4" customWidth="1"/>
    <col min="8703" max="8710" width="19.140625" style="4" customWidth="1"/>
    <col min="8711" max="8711" width="2.85546875" style="4" customWidth="1"/>
    <col min="8712" max="8957" width="11.42578125" style="4"/>
    <col min="8958" max="8958" width="21.7109375" style="4" customWidth="1"/>
    <col min="8959" max="8966" width="19.140625" style="4" customWidth="1"/>
    <col min="8967" max="8967" width="2.85546875" style="4" customWidth="1"/>
    <col min="8968" max="9213" width="11.42578125" style="4"/>
    <col min="9214" max="9214" width="21.7109375" style="4" customWidth="1"/>
    <col min="9215" max="9222" width="19.140625" style="4" customWidth="1"/>
    <col min="9223" max="9223" width="2.85546875" style="4" customWidth="1"/>
    <col min="9224" max="9469" width="11.42578125" style="4"/>
    <col min="9470" max="9470" width="21.7109375" style="4" customWidth="1"/>
    <col min="9471" max="9478" width="19.140625" style="4" customWidth="1"/>
    <col min="9479" max="9479" width="2.85546875" style="4" customWidth="1"/>
    <col min="9480" max="9725" width="11.42578125" style="4"/>
    <col min="9726" max="9726" width="21.7109375" style="4" customWidth="1"/>
    <col min="9727" max="9734" width="19.140625" style="4" customWidth="1"/>
    <col min="9735" max="9735" width="2.85546875" style="4" customWidth="1"/>
    <col min="9736" max="9981" width="11.42578125" style="4"/>
    <col min="9982" max="9982" width="21.7109375" style="4" customWidth="1"/>
    <col min="9983" max="9990" width="19.140625" style="4" customWidth="1"/>
    <col min="9991" max="9991" width="2.85546875" style="4" customWidth="1"/>
    <col min="9992" max="10237" width="11.42578125" style="4"/>
    <col min="10238" max="10238" width="21.7109375" style="4" customWidth="1"/>
    <col min="10239" max="10246" width="19.140625" style="4" customWidth="1"/>
    <col min="10247" max="10247" width="2.85546875" style="4" customWidth="1"/>
    <col min="10248" max="10493" width="11.42578125" style="4"/>
    <col min="10494" max="10494" width="21.7109375" style="4" customWidth="1"/>
    <col min="10495" max="10502" width="19.140625" style="4" customWidth="1"/>
    <col min="10503" max="10503" width="2.85546875" style="4" customWidth="1"/>
    <col min="10504" max="10749" width="11.42578125" style="4"/>
    <col min="10750" max="10750" width="21.7109375" style="4" customWidth="1"/>
    <col min="10751" max="10758" width="19.140625" style="4" customWidth="1"/>
    <col min="10759" max="10759" width="2.85546875" style="4" customWidth="1"/>
    <col min="10760" max="11005" width="11.42578125" style="4"/>
    <col min="11006" max="11006" width="21.7109375" style="4" customWidth="1"/>
    <col min="11007" max="11014" width="19.140625" style="4" customWidth="1"/>
    <col min="11015" max="11015" width="2.85546875" style="4" customWidth="1"/>
    <col min="11016" max="11261" width="11.42578125" style="4"/>
    <col min="11262" max="11262" width="21.7109375" style="4" customWidth="1"/>
    <col min="11263" max="11270" width="19.140625" style="4" customWidth="1"/>
    <col min="11271" max="11271" width="2.85546875" style="4" customWidth="1"/>
    <col min="11272" max="11517" width="11.42578125" style="4"/>
    <col min="11518" max="11518" width="21.7109375" style="4" customWidth="1"/>
    <col min="11519" max="11526" width="19.140625" style="4" customWidth="1"/>
    <col min="11527" max="11527" width="2.85546875" style="4" customWidth="1"/>
    <col min="11528" max="11773" width="11.42578125" style="4"/>
    <col min="11774" max="11774" width="21.7109375" style="4" customWidth="1"/>
    <col min="11775" max="11782" width="19.140625" style="4" customWidth="1"/>
    <col min="11783" max="11783" width="2.85546875" style="4" customWidth="1"/>
    <col min="11784" max="12029" width="11.42578125" style="4"/>
    <col min="12030" max="12030" width="21.7109375" style="4" customWidth="1"/>
    <col min="12031" max="12038" width="19.140625" style="4" customWidth="1"/>
    <col min="12039" max="12039" width="2.85546875" style="4" customWidth="1"/>
    <col min="12040" max="12285" width="11.42578125" style="4"/>
    <col min="12286" max="12286" width="21.7109375" style="4" customWidth="1"/>
    <col min="12287" max="12294" width="19.140625" style="4" customWidth="1"/>
    <col min="12295" max="12295" width="2.85546875" style="4" customWidth="1"/>
    <col min="12296" max="12541" width="11.42578125" style="4"/>
    <col min="12542" max="12542" width="21.7109375" style="4" customWidth="1"/>
    <col min="12543" max="12550" width="19.140625" style="4" customWidth="1"/>
    <col min="12551" max="12551" width="2.85546875" style="4" customWidth="1"/>
    <col min="12552" max="12797" width="11.42578125" style="4"/>
    <col min="12798" max="12798" width="21.7109375" style="4" customWidth="1"/>
    <col min="12799" max="12806" width="19.140625" style="4" customWidth="1"/>
    <col min="12807" max="12807" width="2.85546875" style="4" customWidth="1"/>
    <col min="12808" max="13053" width="11.42578125" style="4"/>
    <col min="13054" max="13054" width="21.7109375" style="4" customWidth="1"/>
    <col min="13055" max="13062" width="19.140625" style="4" customWidth="1"/>
    <col min="13063" max="13063" width="2.85546875" style="4" customWidth="1"/>
    <col min="13064" max="13309" width="11.42578125" style="4"/>
    <col min="13310" max="13310" width="21.7109375" style="4" customWidth="1"/>
    <col min="13311" max="13318" width="19.140625" style="4" customWidth="1"/>
    <col min="13319" max="13319" width="2.85546875" style="4" customWidth="1"/>
    <col min="13320" max="13565" width="11.42578125" style="4"/>
    <col min="13566" max="13566" width="21.7109375" style="4" customWidth="1"/>
    <col min="13567" max="13574" width="19.140625" style="4" customWidth="1"/>
    <col min="13575" max="13575" width="2.85546875" style="4" customWidth="1"/>
    <col min="13576" max="13821" width="11.42578125" style="4"/>
    <col min="13822" max="13822" width="21.7109375" style="4" customWidth="1"/>
    <col min="13823" max="13830" width="19.140625" style="4" customWidth="1"/>
    <col min="13831" max="13831" width="2.85546875" style="4" customWidth="1"/>
    <col min="13832" max="14077" width="11.42578125" style="4"/>
    <col min="14078" max="14078" width="21.7109375" style="4" customWidth="1"/>
    <col min="14079" max="14086" width="19.140625" style="4" customWidth="1"/>
    <col min="14087" max="14087" width="2.85546875" style="4" customWidth="1"/>
    <col min="14088" max="14333" width="11.42578125" style="4"/>
    <col min="14334" max="14334" width="21.7109375" style="4" customWidth="1"/>
    <col min="14335" max="14342" width="19.140625" style="4" customWidth="1"/>
    <col min="14343" max="14343" width="2.85546875" style="4" customWidth="1"/>
    <col min="14344" max="14589" width="11.42578125" style="4"/>
    <col min="14590" max="14590" width="21.7109375" style="4" customWidth="1"/>
    <col min="14591" max="14598" width="19.140625" style="4" customWidth="1"/>
    <col min="14599" max="14599" width="2.85546875" style="4" customWidth="1"/>
    <col min="14600" max="14845" width="11.42578125" style="4"/>
    <col min="14846" max="14846" width="21.7109375" style="4" customWidth="1"/>
    <col min="14847" max="14854" width="19.140625" style="4" customWidth="1"/>
    <col min="14855" max="14855" width="2.85546875" style="4" customWidth="1"/>
    <col min="14856" max="15101" width="11.42578125" style="4"/>
    <col min="15102" max="15102" width="21.7109375" style="4" customWidth="1"/>
    <col min="15103" max="15110" width="19.140625" style="4" customWidth="1"/>
    <col min="15111" max="15111" width="2.85546875" style="4" customWidth="1"/>
    <col min="15112" max="15357" width="11.42578125" style="4"/>
    <col min="15358" max="15358" width="21.7109375" style="4" customWidth="1"/>
    <col min="15359" max="15366" width="19.140625" style="4" customWidth="1"/>
    <col min="15367" max="15367" width="2.85546875" style="4" customWidth="1"/>
    <col min="15368" max="15613" width="11.42578125" style="4"/>
    <col min="15614" max="15614" width="21.7109375" style="4" customWidth="1"/>
    <col min="15615" max="15622" width="19.140625" style="4" customWidth="1"/>
    <col min="15623" max="15623" width="2.85546875" style="4" customWidth="1"/>
    <col min="15624" max="15869" width="11.42578125" style="4"/>
    <col min="15870" max="15870" width="21.7109375" style="4" customWidth="1"/>
    <col min="15871" max="15878" width="19.140625" style="4" customWidth="1"/>
    <col min="15879" max="15879" width="2.85546875" style="4" customWidth="1"/>
    <col min="15880" max="16125" width="11.42578125" style="4"/>
    <col min="16126" max="16126" width="21.7109375" style="4" customWidth="1"/>
    <col min="16127" max="16134" width="19.140625" style="4" customWidth="1"/>
    <col min="16135" max="16135" width="2.85546875" style="4" customWidth="1"/>
    <col min="16136" max="16384" width="11.42578125" style="4"/>
  </cols>
  <sheetData>
    <row r="1" spans="1:10" ht="13.5" thickTop="1" x14ac:dyDescent="0.2">
      <c r="A1" s="1"/>
      <c r="B1" s="2"/>
      <c r="C1" s="2"/>
      <c r="D1" s="2"/>
      <c r="E1" s="2"/>
      <c r="F1" s="2"/>
      <c r="G1" s="3"/>
    </row>
    <row r="2" spans="1:10" x14ac:dyDescent="0.2">
      <c r="A2" s="5"/>
      <c r="B2" s="6"/>
      <c r="C2" s="6"/>
      <c r="D2" s="6"/>
      <c r="E2" s="6"/>
      <c r="F2" s="6"/>
      <c r="G2" s="7"/>
    </row>
    <row r="3" spans="1:10" x14ac:dyDescent="0.2">
      <c r="A3" s="5"/>
      <c r="B3" s="6"/>
      <c r="C3" s="6"/>
      <c r="D3" s="6"/>
      <c r="E3" s="6"/>
      <c r="F3" s="6"/>
      <c r="G3" s="7"/>
    </row>
    <row r="4" spans="1:10" x14ac:dyDescent="0.2">
      <c r="A4" s="5"/>
      <c r="B4" s="6"/>
      <c r="C4" s="6"/>
      <c r="D4" s="6"/>
      <c r="E4" s="6"/>
      <c r="F4" s="6"/>
      <c r="G4" s="7"/>
    </row>
    <row r="5" spans="1:10" x14ac:dyDescent="0.2">
      <c r="A5" s="5"/>
      <c r="B5" s="6"/>
      <c r="C5" s="6"/>
      <c r="D5" s="6"/>
      <c r="E5" s="6"/>
      <c r="F5" s="6"/>
      <c r="G5" s="7"/>
    </row>
    <row r="6" spans="1:10" x14ac:dyDescent="0.2">
      <c r="A6" s="5"/>
      <c r="B6" s="6"/>
      <c r="C6" s="6"/>
      <c r="D6" s="6"/>
      <c r="E6" s="6"/>
      <c r="F6" s="6"/>
      <c r="G6" s="7"/>
    </row>
    <row r="7" spans="1:10" ht="26.45" customHeight="1" x14ac:dyDescent="0.2">
      <c r="A7" s="5"/>
      <c r="B7" s="6"/>
      <c r="D7" s="34" t="s">
        <v>0</v>
      </c>
      <c r="E7" s="34"/>
      <c r="F7" s="6"/>
      <c r="G7" s="7"/>
    </row>
    <row r="8" spans="1:10" ht="15.75" x14ac:dyDescent="0.25">
      <c r="A8" s="5"/>
      <c r="B8" s="6"/>
      <c r="C8" s="8"/>
      <c r="D8" s="9"/>
      <c r="E8" s="9"/>
      <c r="F8" s="6"/>
      <c r="G8" s="7"/>
    </row>
    <row r="9" spans="1:10" ht="15.75" x14ac:dyDescent="0.25">
      <c r="A9" s="5"/>
      <c r="B9" s="6"/>
      <c r="C9" s="8"/>
      <c r="D9" s="8"/>
      <c r="E9" s="8"/>
      <c r="F9" s="6"/>
      <c r="G9" s="7"/>
    </row>
    <row r="10" spans="1:10" x14ac:dyDescent="0.2">
      <c r="A10" s="5"/>
      <c r="B10" s="6"/>
      <c r="C10" s="6"/>
      <c r="D10" s="26" t="str">
        <f>+'[2]Índices Vcia.'!$D$10:$J$10</f>
        <v>De Enero a Diciembre 2023</v>
      </c>
      <c r="E10" s="26"/>
      <c r="F10" s="26"/>
      <c r="G10" s="26"/>
      <c r="H10" s="26"/>
      <c r="I10" s="26"/>
      <c r="J10" s="26"/>
    </row>
    <row r="11" spans="1:10" x14ac:dyDescent="0.2">
      <c r="A11" s="5"/>
      <c r="B11" s="6"/>
      <c r="C11" s="6"/>
      <c r="D11" s="10"/>
      <c r="E11" s="6"/>
      <c r="F11" s="6"/>
      <c r="G11" s="7"/>
    </row>
    <row r="12" spans="1:10" x14ac:dyDescent="0.2">
      <c r="A12" s="5"/>
      <c r="B12" s="6"/>
      <c r="C12" s="6"/>
      <c r="D12" s="6"/>
      <c r="E12" s="6"/>
      <c r="F12" s="6"/>
      <c r="G12" s="7"/>
    </row>
    <row r="13" spans="1:10" x14ac:dyDescent="0.2">
      <c r="A13" s="5"/>
      <c r="C13" s="6"/>
      <c r="D13" s="6"/>
      <c r="E13" s="6"/>
      <c r="F13" s="6"/>
      <c r="G13" s="7"/>
    </row>
    <row r="14" spans="1:10" x14ac:dyDescent="0.2">
      <c r="A14" s="5"/>
      <c r="B14" s="10" t="s">
        <v>1</v>
      </c>
      <c r="C14" s="6"/>
      <c r="D14" s="11" t="s">
        <v>2</v>
      </c>
      <c r="E14" s="11" t="s">
        <v>3</v>
      </c>
      <c r="F14" s="12" t="s">
        <v>12</v>
      </c>
      <c r="G14" s="12" t="s">
        <v>4</v>
      </c>
    </row>
    <row r="15" spans="1:10" x14ac:dyDescent="0.2">
      <c r="A15" s="5"/>
      <c r="B15" s="6"/>
      <c r="C15" s="6"/>
      <c r="D15" s="6"/>
      <c r="E15" s="6"/>
      <c r="F15" s="7"/>
      <c r="G15" s="24"/>
    </row>
    <row r="16" spans="1:10" x14ac:dyDescent="0.2">
      <c r="A16" s="5"/>
      <c r="B16" s="6"/>
      <c r="C16" s="6"/>
      <c r="D16" s="6"/>
      <c r="E16" s="6"/>
      <c r="F16" s="7"/>
      <c r="G16" s="24"/>
    </row>
    <row r="17" spans="1:7" x14ac:dyDescent="0.2">
      <c r="A17" s="30" t="s">
        <v>5</v>
      </c>
      <c r="B17" s="31"/>
      <c r="C17" s="31"/>
      <c r="D17" s="13">
        <v>0.88055156939467127</v>
      </c>
      <c r="E17" s="13">
        <v>0.87896033426118103</v>
      </c>
      <c r="F17" s="27">
        <v>0.88030720794634565</v>
      </c>
      <c r="G17" s="13">
        <v>0.83243110439939028</v>
      </c>
    </row>
    <row r="18" spans="1:7" ht="6.95" customHeight="1" x14ac:dyDescent="0.2">
      <c r="A18" s="5"/>
      <c r="B18" s="6"/>
      <c r="C18" s="6"/>
      <c r="D18" s="14"/>
      <c r="E18" s="14"/>
      <c r="F18" s="15"/>
      <c r="G18" s="25"/>
    </row>
    <row r="19" spans="1:7" x14ac:dyDescent="0.2">
      <c r="A19" s="32" t="s">
        <v>6</v>
      </c>
      <c r="B19" s="33"/>
      <c r="C19" s="33"/>
      <c r="D19" s="16">
        <v>1.3290243849802912</v>
      </c>
      <c r="E19" s="16">
        <v>2.8242333505892558</v>
      </c>
      <c r="F19" s="28">
        <v>1.5586393681439907</v>
      </c>
      <c r="G19" s="16">
        <v>1.7322932605594878</v>
      </c>
    </row>
    <row r="20" spans="1:7" ht="6.95" customHeight="1" x14ac:dyDescent="0.2">
      <c r="A20" s="5"/>
      <c r="B20" s="6"/>
      <c r="C20" s="6"/>
      <c r="D20" s="14"/>
      <c r="E20" s="14"/>
      <c r="F20" s="15"/>
      <c r="G20" s="25"/>
    </row>
    <row r="21" spans="1:7" ht="6.95" customHeight="1" x14ac:dyDescent="0.2">
      <c r="A21" s="5"/>
      <c r="B21" s="6"/>
      <c r="C21" s="6"/>
      <c r="D21" s="14"/>
      <c r="E21" s="14"/>
      <c r="F21" s="15"/>
      <c r="G21" s="25"/>
    </row>
    <row r="22" spans="1:7" x14ac:dyDescent="0.2">
      <c r="A22" s="30" t="s">
        <v>7</v>
      </c>
      <c r="B22" s="31"/>
      <c r="C22" s="31"/>
      <c r="D22" s="13">
        <v>1.6859212761553517</v>
      </c>
      <c r="E22" s="13">
        <v>2.1221092233484975</v>
      </c>
      <c r="F22" s="27">
        <v>1.7407848867992914</v>
      </c>
      <c r="G22" s="13">
        <v>1.7051608533956708</v>
      </c>
    </row>
    <row r="23" spans="1:7" ht="6.95" customHeight="1" x14ac:dyDescent="0.2">
      <c r="A23" s="5"/>
      <c r="B23" s="6"/>
      <c r="C23" s="6"/>
      <c r="D23" s="14"/>
      <c r="E23" s="14"/>
      <c r="F23" s="15"/>
      <c r="G23" s="25"/>
    </row>
    <row r="24" spans="1:7" x14ac:dyDescent="0.2">
      <c r="A24" s="32" t="s">
        <v>8</v>
      </c>
      <c r="B24" s="33"/>
      <c r="C24" s="33"/>
      <c r="D24" s="16">
        <v>2.5445761100713939</v>
      </c>
      <c r="E24" s="16">
        <v>6.8186599651412552</v>
      </c>
      <c r="F24" s="28">
        <v>3.0821693058326378</v>
      </c>
      <c r="G24" s="16">
        <v>3.5484482005732088</v>
      </c>
    </row>
    <row r="25" spans="1:7" ht="6.95" customHeight="1" x14ac:dyDescent="0.2">
      <c r="A25" s="5"/>
      <c r="B25" s="6"/>
      <c r="C25" s="6"/>
      <c r="D25" s="14"/>
      <c r="E25" s="14"/>
      <c r="F25" s="15"/>
      <c r="G25" s="25"/>
    </row>
    <row r="26" spans="1:7" ht="6.95" customHeight="1" x14ac:dyDescent="0.2">
      <c r="A26" s="5"/>
      <c r="B26" s="6"/>
      <c r="C26" s="6"/>
      <c r="D26" s="14"/>
      <c r="E26" s="14"/>
      <c r="F26" s="15"/>
      <c r="G26" s="25"/>
    </row>
    <row r="27" spans="1:7" x14ac:dyDescent="0.2">
      <c r="A27" s="30" t="s">
        <v>9</v>
      </c>
      <c r="B27" s="31"/>
      <c r="C27" s="31"/>
      <c r="D27" s="13">
        <v>10.68324946787596</v>
      </c>
      <c r="E27" s="13">
        <v>6.5442942351912947</v>
      </c>
      <c r="F27" s="27">
        <v>9.7388238229170945</v>
      </c>
      <c r="G27" s="13">
        <v>7.9519115423460907</v>
      </c>
    </row>
    <row r="28" spans="1:7" ht="6.95" customHeight="1" x14ac:dyDescent="0.2">
      <c r="A28" s="5"/>
      <c r="B28" s="6"/>
      <c r="C28" s="6"/>
      <c r="D28" s="14"/>
      <c r="E28" s="14"/>
      <c r="F28" s="15"/>
      <c r="G28" s="25"/>
    </row>
    <row r="29" spans="1:7" x14ac:dyDescent="0.2">
      <c r="A29" s="32" t="s">
        <v>10</v>
      </c>
      <c r="B29" s="33"/>
      <c r="C29" s="33"/>
      <c r="D29" s="16">
        <v>16.124324283920576</v>
      </c>
      <c r="E29" s="16">
        <v>21.027813559564109</v>
      </c>
      <c r="F29" s="28">
        <v>17.243201092523964</v>
      </c>
      <c r="G29" s="16">
        <v>16.547967394022599</v>
      </c>
    </row>
    <row r="30" spans="1:7" ht="6.95" customHeight="1" x14ac:dyDescent="0.2">
      <c r="A30" s="5"/>
      <c r="B30" s="6"/>
      <c r="C30" s="6"/>
      <c r="D30" s="14"/>
      <c r="E30" s="14"/>
      <c r="F30" s="14"/>
      <c r="G30" s="15"/>
    </row>
    <row r="31" spans="1:7" ht="6.95" customHeight="1" x14ac:dyDescent="0.2">
      <c r="A31" s="5"/>
      <c r="B31" s="6"/>
      <c r="C31" s="6"/>
      <c r="D31" s="14"/>
      <c r="E31" s="14"/>
      <c r="F31" s="14"/>
      <c r="G31" s="15"/>
    </row>
    <row r="32" spans="1:7" x14ac:dyDescent="0.2">
      <c r="A32" s="5"/>
      <c r="B32" s="6"/>
      <c r="C32" s="6"/>
      <c r="D32" s="17"/>
      <c r="E32" s="17"/>
      <c r="F32" s="17"/>
      <c r="G32" s="18"/>
    </row>
    <row r="33" spans="1:7" x14ac:dyDescent="0.2">
      <c r="A33" s="19" t="s">
        <v>11</v>
      </c>
      <c r="B33" s="6"/>
      <c r="C33" s="6"/>
      <c r="D33" s="6"/>
      <c r="E33" s="6"/>
      <c r="F33" s="6"/>
      <c r="G33" s="7"/>
    </row>
    <row r="34" spans="1:7" x14ac:dyDescent="0.2">
      <c r="A34" s="5"/>
      <c r="B34" s="6"/>
      <c r="C34" s="6"/>
      <c r="D34" s="6"/>
      <c r="E34" s="6"/>
      <c r="F34" s="6"/>
      <c r="G34" s="7"/>
    </row>
    <row r="35" spans="1:7" ht="13.5" thickBot="1" x14ac:dyDescent="0.25">
      <c r="A35" s="20"/>
      <c r="B35" s="21"/>
      <c r="C35" s="21"/>
      <c r="D35" s="21"/>
      <c r="E35" s="29" t="s">
        <v>13</v>
      </c>
      <c r="F35" s="29"/>
      <c r="G35" s="22"/>
    </row>
    <row r="36" spans="1:7" ht="13.5" thickTop="1" x14ac:dyDescent="0.2"/>
    <row r="38" spans="1:7" x14ac:dyDescent="0.2">
      <c r="F38" s="23"/>
    </row>
  </sheetData>
  <mergeCells count="8">
    <mergeCell ref="E35:F35"/>
    <mergeCell ref="A27:C27"/>
    <mergeCell ref="A29:C29"/>
    <mergeCell ref="D7:E7"/>
    <mergeCell ref="A17:C17"/>
    <mergeCell ref="A19:C19"/>
    <mergeCell ref="A22:C22"/>
    <mergeCell ref="A24:C24"/>
  </mergeCells>
  <pageMargins left="0.39370078740157483" right="0.39370078740157483" top="0.98425196850393704" bottom="0.98425196850393704" header="0" footer="0"/>
  <pageSetup paperSize="9" scale="5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Índices FGV</vt:lpstr>
      <vt:lpstr>'Índices FGV'!Área_de_impresión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Díaz Arjona</dc:creator>
  <cp:lastModifiedBy>Tatiana Díaz Arjona</cp:lastModifiedBy>
  <dcterms:created xsi:type="dcterms:W3CDTF">2021-11-18T12:25:56Z</dcterms:created>
  <dcterms:modified xsi:type="dcterms:W3CDTF">2024-04-05T06:16:52Z</dcterms:modified>
</cp:coreProperties>
</file>