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sf10.fgv.es\RDS_CARPETAS\1237\Downloads\"/>
    </mc:Choice>
  </mc:AlternateContent>
  <xr:revisionPtr revIDLastSave="0" documentId="13_ncr:1_{8E7F7D30-096D-4B46-9273-5466121B7B6F}" xr6:coauthVersionLast="36" xr6:coauthVersionMax="36" xr10:uidLastSave="{00000000-0000-0000-0000-000000000000}"/>
  <bookViews>
    <workbookView xWindow="0" yWindow="0" windowWidth="28800" windowHeight="12210" activeTab="1" xr2:uid="{00000000-000D-0000-FFFF-FFFF00000000}"/>
  </bookViews>
  <sheets>
    <sheet name="Detalle ppto.inversiones 311223" sheetId="1" r:id="rId1"/>
    <sheet name="Situación ppto.inv.31122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<sst xmlns="http://schemas.openxmlformats.org/spreadsheetml/2006/main" count="68" uniqueCount="42">
  <si>
    <t>DETALLE PRESUPUESTO INVERSIONES FGV</t>
  </si>
  <si>
    <t>DIRECCIÓN</t>
  </si>
  <si>
    <t xml:space="preserve">PRESUPUESTO
ORIGINAL </t>
  </si>
  <si>
    <t xml:space="preserve">PRESUPUESTO
ACTUAL </t>
  </si>
  <si>
    <t>INVERSIONES
REALIZADAS</t>
  </si>
  <si>
    <t>INVERSIONES
COMPROMETIDAS</t>
  </si>
  <si>
    <t>DISPONIBLE</t>
  </si>
  <si>
    <t>Dirección de Gestión de Personas y Talento</t>
  </si>
  <si>
    <t>Valencia</t>
  </si>
  <si>
    <t>Alicante</t>
  </si>
  <si>
    <t>Dirección de Gestión Jurídica Económica</t>
  </si>
  <si>
    <t>Subdirección Adjunta Infraestructuras</t>
  </si>
  <si>
    <t xml:space="preserve">     Área Talleres</t>
  </si>
  <si>
    <t xml:space="preserve">        Material móvil</t>
  </si>
  <si>
    <t xml:space="preserve">        Resto inversiones</t>
  </si>
  <si>
    <t xml:space="preserve">    Área Mantenimientos</t>
  </si>
  <si>
    <t xml:space="preserve">    Área Proyectos e Innovación</t>
  </si>
  <si>
    <t xml:space="preserve">        Línea 10</t>
  </si>
  <si>
    <t xml:space="preserve">        Línea 9</t>
  </si>
  <si>
    <t>Subdirección Adjunta de Movilidad</t>
  </si>
  <si>
    <t>Dirección de Coordinación Territorial</t>
  </si>
  <si>
    <t>Área de Seguridad en la Circulación</t>
  </si>
  <si>
    <t>Auditoría interna</t>
  </si>
  <si>
    <t>Total FGV</t>
  </si>
  <si>
    <t>Total Valencia</t>
  </si>
  <si>
    <t>Total Alicante</t>
  </si>
  <si>
    <t>Importes en euros</t>
  </si>
  <si>
    <t>Administración, Control y Logística 04/10/23</t>
  </si>
  <si>
    <t>Área Económica Financiera</t>
  </si>
  <si>
    <t>SITUACIÓN PRESUPUESTO INVERSIONES FGV</t>
  </si>
  <si>
    <t>PRESUPUESTO
ACTUAL</t>
  </si>
  <si>
    <t>INVERSIÓN
EJECUTADA</t>
  </si>
  <si>
    <t>%
S/PPTO.
FGV</t>
  </si>
  <si>
    <t>INVERSIÓN
COMPROMETIDA</t>
  </si>
  <si>
    <t>REMANENTE
S/PPTO.</t>
  </si>
  <si>
    <r>
      <rPr>
        <b/>
        <sz val="12"/>
        <color rgb="FFFF9900"/>
        <rFont val="Calibri"/>
        <family val="2"/>
        <scheme val="minor"/>
      </rPr>
      <t>EJECUTADO</t>
    </r>
    <r>
      <rPr>
        <b/>
        <sz val="12"/>
        <color theme="1"/>
        <rFont val="Calibri"/>
        <family val="2"/>
        <scheme val="minor"/>
      </rPr>
      <t xml:space="preserve">,  </t>
    </r>
    <r>
      <rPr>
        <b/>
        <sz val="12"/>
        <color rgb="FFFFC000"/>
        <rFont val="Calibri"/>
        <family val="2"/>
        <scheme val="minor"/>
      </rPr>
      <t>COMPROMETIDO</t>
    </r>
    <r>
      <rPr>
        <b/>
        <sz val="12"/>
        <color theme="1"/>
        <rFont val="Calibri"/>
        <family val="2"/>
        <scheme val="minor"/>
      </rPr>
      <t xml:space="preserve"> Y </t>
    </r>
    <r>
      <rPr>
        <b/>
        <sz val="12"/>
        <color rgb="FF339966"/>
        <rFont val="Calibri"/>
        <family val="2"/>
        <scheme val="minor"/>
      </rPr>
      <t>REMANENTE</t>
    </r>
  </si>
  <si>
    <t>OPERACIONES</t>
  </si>
  <si>
    <t>VALENCIA</t>
  </si>
  <si>
    <t>ALICANTE</t>
  </si>
  <si>
    <t>MATERIAL MÓVIL</t>
  </si>
  <si>
    <t>TOTAL
 INVERSIONES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</si>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</sst>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rgb="FFFFFF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99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rgb="FF339966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rgb="FF0066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00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lightGray">
        <fgColor indexed="51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3" fillId="2" borderId="4" xfId="0" applyNumberFormat="1" applyFont="1" applyFill="1" applyBorder="1" applyAlignment="1">
      <alignment horizontal="centerContinuous"/>
    </xf>
    <xf numFmtId="4" fontId="3" fillId="2" borderId="0" xfId="0" applyNumberFormat="1" applyFont="1" applyFill="1" applyBorder="1" applyAlignment="1">
      <alignment horizontal="centerContinuous"/>
    </xf>
    <xf numFmtId="4" fontId="3" fillId="2" borderId="5" xfId="0" applyNumberFormat="1" applyFont="1" applyFill="1" applyBorder="1" applyAlignment="1">
      <alignment horizontal="centerContinuous"/>
    </xf>
    <xf numFmtId="49" fontId="3" fillId="2" borderId="4" xfId="0" applyNumberFormat="1" applyFont="1" applyFill="1" applyBorder="1" applyAlignment="1">
      <alignment horizontal="centerContinuous"/>
    </xf>
    <xf numFmtId="4" fontId="0" fillId="0" borderId="4" xfId="0" applyNumberFormat="1" applyBorder="1"/>
    <xf numFmtId="4" fontId="0" fillId="0" borderId="0" xfId="0" applyNumberFormat="1" applyBorder="1"/>
    <xf numFmtId="4" fontId="0" fillId="0" borderId="5" xfId="0" applyNumberFormat="1" applyBorder="1"/>
    <xf numFmtId="4" fontId="4" fillId="3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1" fillId="4" borderId="1" xfId="0" applyNumberFormat="1" applyFont="1" applyFill="1" applyBorder="1"/>
    <xf numFmtId="4" fontId="1" fillId="4" borderId="2" xfId="0" applyNumberFormat="1" applyFont="1" applyFill="1" applyBorder="1"/>
    <xf numFmtId="4" fontId="1" fillId="4" borderId="3" xfId="0" applyNumberFormat="1" applyFont="1" applyFill="1" applyBorder="1"/>
    <xf numFmtId="4" fontId="5" fillId="0" borderId="0" xfId="0" applyNumberFormat="1" applyFont="1"/>
    <xf numFmtId="4" fontId="1" fillId="0" borderId="0" xfId="0" applyNumberFormat="1" applyFont="1"/>
    <xf numFmtId="4" fontId="0" fillId="5" borderId="4" xfId="0" applyNumberFormat="1" applyFill="1" applyBorder="1"/>
    <xf numFmtId="4" fontId="0" fillId="5" borderId="0" xfId="0" applyNumberFormat="1" applyFill="1" applyBorder="1"/>
    <xf numFmtId="4" fontId="0" fillId="5" borderId="5" xfId="0" applyNumberFormat="1" applyFill="1" applyBorder="1"/>
    <xf numFmtId="4" fontId="0" fillId="6" borderId="9" xfId="0" applyNumberFormat="1" applyFill="1" applyBorder="1"/>
    <xf numFmtId="4" fontId="0" fillId="6" borderId="10" xfId="0" applyNumberFormat="1" applyFill="1" applyBorder="1"/>
    <xf numFmtId="4" fontId="0" fillId="6" borderId="11" xfId="0" applyNumberFormat="1" applyFill="1" applyBorder="1"/>
    <xf numFmtId="4" fontId="0" fillId="6" borderId="4" xfId="0" applyNumberFormat="1" applyFill="1" applyBorder="1"/>
    <xf numFmtId="4" fontId="0" fillId="6" borderId="0" xfId="0" applyNumberFormat="1" applyFill="1" applyBorder="1"/>
    <xf numFmtId="4" fontId="0" fillId="6" borderId="5" xfId="0" applyNumberFormat="1" applyFill="1" applyBorder="1"/>
    <xf numFmtId="164" fontId="0" fillId="0" borderId="0" xfId="0" applyNumberFormat="1"/>
    <xf numFmtId="4" fontId="0" fillId="5" borderId="9" xfId="0" applyNumberFormat="1" applyFill="1" applyBorder="1"/>
    <xf numFmtId="4" fontId="0" fillId="5" borderId="10" xfId="0" applyNumberFormat="1" applyFill="1" applyBorder="1"/>
    <xf numFmtId="4" fontId="0" fillId="5" borderId="11" xfId="0" applyNumberFormat="1" applyFill="1" applyBorder="1"/>
    <xf numFmtId="4" fontId="1" fillId="4" borderId="4" xfId="0" applyNumberFormat="1" applyFont="1" applyFill="1" applyBorder="1"/>
    <xf numFmtId="4" fontId="1" fillId="4" borderId="0" xfId="0" applyNumberFormat="1" applyFont="1" applyFill="1" applyBorder="1"/>
    <xf numFmtId="4" fontId="1" fillId="4" borderId="5" xfId="0" applyNumberFormat="1" applyFont="1" applyFill="1" applyBorder="1"/>
    <xf numFmtId="4" fontId="1" fillId="5" borderId="4" xfId="0" applyNumberFormat="1" applyFont="1" applyFill="1" applyBorder="1"/>
    <xf numFmtId="4" fontId="1" fillId="5" borderId="0" xfId="0" applyNumberFormat="1" applyFont="1" applyFill="1" applyBorder="1"/>
    <xf numFmtId="4" fontId="1" fillId="5" borderId="5" xfId="0" applyNumberFormat="1" applyFont="1" applyFill="1" applyBorder="1"/>
    <xf numFmtId="4" fontId="1" fillId="6" borderId="4" xfId="0" applyNumberFormat="1" applyFont="1" applyFill="1" applyBorder="1"/>
    <xf numFmtId="4" fontId="1" fillId="6" borderId="0" xfId="0" applyNumberFormat="1" applyFont="1" applyFill="1" applyBorder="1"/>
    <xf numFmtId="4" fontId="1" fillId="6" borderId="5" xfId="0" applyNumberFormat="1" applyFont="1" applyFill="1" applyBorder="1"/>
    <xf numFmtId="4" fontId="6" fillId="0" borderId="9" xfId="0" applyNumberFormat="1" applyFont="1" applyBorder="1"/>
    <xf numFmtId="4" fontId="0" fillId="0" borderId="10" xfId="0" applyNumberFormat="1" applyBorder="1"/>
    <xf numFmtId="4" fontId="0" fillId="0" borderId="11" xfId="0" applyNumberFormat="1" applyBorder="1"/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4" fontId="8" fillId="2" borderId="4" xfId="0" applyNumberFormat="1" applyFont="1" applyFill="1" applyBorder="1" applyAlignment="1">
      <alignment horizontal="centerContinuous" vertical="center"/>
    </xf>
    <xf numFmtId="4" fontId="8" fillId="2" borderId="0" xfId="0" applyNumberFormat="1" applyFont="1" applyFill="1" applyBorder="1" applyAlignment="1">
      <alignment horizontal="centerContinuous" vertical="center"/>
    </xf>
    <xf numFmtId="4" fontId="8" fillId="2" borderId="5" xfId="0" applyNumberFormat="1" applyFont="1" applyFill="1" applyBorder="1" applyAlignment="1">
      <alignment horizontal="centerContinuous" vertical="center"/>
    </xf>
    <xf numFmtId="49" fontId="8" fillId="2" borderId="4" xfId="0" applyNumberFormat="1" applyFont="1" applyFill="1" applyBorder="1" applyAlignment="1">
      <alignment horizontal="centerContinuous" vertical="center"/>
    </xf>
    <xf numFmtId="4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1" fillId="7" borderId="18" xfId="0" applyNumberFormat="1" applyFont="1" applyFill="1" applyBorder="1" applyAlignment="1">
      <alignment horizontal="center" vertical="center" wrapText="1"/>
    </xf>
    <xf numFmtId="4" fontId="11" fillId="7" borderId="19" xfId="0" applyNumberFormat="1" applyFont="1" applyFill="1" applyBorder="1" applyAlignment="1">
      <alignment horizontal="center" vertical="center" wrapText="1"/>
    </xf>
    <xf numFmtId="4" fontId="11" fillId="7" borderId="20" xfId="0" applyNumberFormat="1" applyFont="1" applyFill="1" applyBorder="1" applyAlignment="1">
      <alignment horizontal="center" vertical="center" wrapText="1"/>
    </xf>
    <xf numFmtId="4" fontId="16" fillId="8" borderId="18" xfId="0" applyNumberFormat="1" applyFont="1" applyFill="1" applyBorder="1" applyAlignment="1">
      <alignment horizontal="center" vertical="center"/>
    </xf>
    <xf numFmtId="4" fontId="16" fillId="8" borderId="18" xfId="0" applyNumberFormat="1" applyFont="1" applyFill="1" applyBorder="1" applyAlignment="1">
      <alignment horizontal="right" vertical="center"/>
    </xf>
    <xf numFmtId="10" fontId="16" fillId="8" borderId="18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4" fontId="16" fillId="0" borderId="18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vertical="center"/>
    </xf>
    <xf numFmtId="10" fontId="10" fillId="0" borderId="18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left" vertical="center"/>
    </xf>
    <xf numFmtId="4" fontId="18" fillId="4" borderId="18" xfId="0" applyNumberFormat="1" applyFont="1" applyFill="1" applyBorder="1" applyAlignment="1">
      <alignment horizontal="center" vertical="center" wrapText="1"/>
    </xf>
    <xf numFmtId="4" fontId="18" fillId="4" borderId="24" xfId="0" applyNumberFormat="1" applyFont="1" applyFill="1" applyBorder="1" applyAlignment="1">
      <alignment horizontal="right" vertical="center" wrapText="1"/>
    </xf>
    <xf numFmtId="10" fontId="18" fillId="4" borderId="24" xfId="0" applyNumberFormat="1" applyFont="1" applyFill="1" applyBorder="1" applyAlignment="1">
      <alignment horizontal="right" vertical="center" wrapText="1"/>
    </xf>
    <xf numFmtId="4" fontId="16" fillId="0" borderId="25" xfId="0" applyNumberFormat="1" applyFont="1" applyBorder="1" applyAlignment="1">
      <alignment horizontal="center" vertical="center"/>
    </xf>
    <xf numFmtId="4" fontId="12" fillId="0" borderId="18" xfId="0" applyNumberFormat="1" applyFont="1" applyBorder="1" applyAlignment="1">
      <alignment vertical="center"/>
    </xf>
    <xf numFmtId="10" fontId="12" fillId="0" borderId="18" xfId="0" applyNumberFormat="1" applyFont="1" applyBorder="1" applyAlignment="1">
      <alignment vertical="center"/>
    </xf>
    <xf numFmtId="4" fontId="16" fillId="0" borderId="9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920-4628-A3B8-2E3F264CDC4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920-4628-A3B8-2E3F264CDC4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920-4628-A3B8-2E3F264CDC47}"/>
              </c:ext>
            </c:extLst>
          </c:dPt>
          <c:dLbls>
            <c:dLbl>
              <c:idx val="0"/>
              <c:layout>
                <c:manualLayout>
                  <c:x val="6.9604947706652751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03075586836325"/>
                      <c:h val="0.303687943262411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920-4628-A3B8-2E3F264CDC47}"/>
                </c:ext>
              </c:extLst>
            </c:dLbl>
            <c:dLbl>
              <c:idx val="1"/>
              <c:layout>
                <c:manualLayout>
                  <c:x val="-1.0304889648620131E-2"/>
                  <c:y val="1.41843971631205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762834306540922"/>
                      <c:h val="0.317872340425531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920-4628-A3B8-2E3F264CDC47}"/>
                </c:ext>
              </c:extLst>
            </c:dLbl>
            <c:dLbl>
              <c:idx val="2"/>
              <c:layout>
                <c:manualLayout>
                  <c:x val="-5.93471994975582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694371580137098"/>
                      <c:h val="0.388794326241134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920-4628-A3B8-2E3F264CDC4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('Situación ppto.inv.311223'!$E$10,'Situación ppto.inv.311223'!$G$10,'Situación ppto.inv.311223'!$I$10)</c:f>
              <c:numCache>
                <c:formatCode>0.00%</c:formatCode>
                <c:ptCount val="3"/>
                <c:pt idx="0">
                  <c:v>0.50542432504761015</c:v>
                </c:pt>
                <c:pt idx="1">
                  <c:v>0</c:v>
                </c:pt>
                <c:pt idx="2">
                  <c:v>0.4945756749523898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20-4628-A3B8-2E3F264CDC4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rnd" cmpd="dbl" algn="ctr">
      <a:solidFill>
        <a:schemeClr val="tx2">
          <a:lumMod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  <a:softEdge rad="12700"/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A94-48D5-9A6E-2DBD09AB657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A94-48D5-9A6E-2DBD09AB657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A94-48D5-9A6E-2DBD09AB6571}"/>
              </c:ext>
            </c:extLst>
          </c:dPt>
          <c:dLbls>
            <c:dLbl>
              <c:idx val="0"/>
              <c:layout>
                <c:manualLayout>
                  <c:x val="3.1331327160578369E-2"/>
                  <c:y val="7.092198581560283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07840301485109"/>
                      <c:h val="0.374609929078014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A94-48D5-9A6E-2DBD09AB6571}"/>
                </c:ext>
              </c:extLst>
            </c:dLbl>
            <c:dLbl>
              <c:idx val="1"/>
              <c:layout>
                <c:manualLayout>
                  <c:x val="3.501381825039733E-2"/>
                  <c:y val="8.51063829787234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07840301485109"/>
                      <c:h val="0.388794326241134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A94-48D5-9A6E-2DBD09AB6571}"/>
                </c:ext>
              </c:extLst>
            </c:dLbl>
            <c:dLbl>
              <c:idx val="2"/>
              <c:layout>
                <c:manualLayout>
                  <c:x val="0"/>
                  <c:y val="8.51063829787234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970418363223992"/>
                      <c:h val="0.388794326241134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A94-48D5-9A6E-2DBD09AB657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('Situación ppto.inv.311223'!$E$18,'Situación ppto.inv.311223'!$G$18,'Situación ppto.inv.311223'!$I$18)</c:f>
              <c:numCache>
                <c:formatCode>0.00%</c:formatCode>
                <c:ptCount val="3"/>
                <c:pt idx="0">
                  <c:v>0.40113855566978773</c:v>
                </c:pt>
                <c:pt idx="1">
                  <c:v>0</c:v>
                </c:pt>
                <c:pt idx="2">
                  <c:v>0.59886144433021238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94-48D5-9A6E-2DBD09AB657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bg2">
          <a:lumMod val="10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556-40F3-A8CF-35A2188C9B2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556-40F3-A8CF-35A2188C9B2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556-40F3-A8CF-35A2188C9B2D}"/>
              </c:ext>
            </c:extLst>
          </c:dPt>
          <c:dLbls>
            <c:dLbl>
              <c:idx val="0"/>
              <c:layout>
                <c:manualLayout>
                  <c:x val="0.17406445154347197"/>
                  <c:y val="1.41843971631205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792871526180664"/>
                      <c:h val="0.388794326241134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556-40F3-A8CF-35A2188C9B2D}"/>
                </c:ext>
              </c:extLst>
            </c:dLbl>
            <c:dLbl>
              <c:idx val="1"/>
              <c:layout>
                <c:manualLayout>
                  <c:x val="9.3995077950721401E-2"/>
                  <c:y val="0.1843971631205673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07840301485109"/>
                      <c:h val="0.388794326241134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556-40F3-A8CF-35A2188C9B2D}"/>
                </c:ext>
              </c:extLst>
            </c:dLbl>
            <c:dLbl>
              <c:idx val="2"/>
              <c:layout>
                <c:manualLayout>
                  <c:x val="2.0888008302463162E-2"/>
                  <c:y val="-6.50110693175489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15324689137331"/>
                      <c:h val="0.388794326241134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556-40F3-A8CF-35A2188C9B2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('Situación ppto.inv.311223'!$E$14,'Situación ppto.inv.311223'!$G$14,'Situación ppto.inv.311223'!$I$14)</c:f>
              <c:numCache>
                <c:formatCode>0.00%</c:formatCode>
                <c:ptCount val="3"/>
                <c:pt idx="0">
                  <c:v>0.15724317347709832</c:v>
                </c:pt>
                <c:pt idx="1">
                  <c:v>0</c:v>
                </c:pt>
                <c:pt idx="2">
                  <c:v>0.84275682652290163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56-40F3-A8CF-35A2188C9B2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rnd" cmpd="sng" algn="ctr">
      <a:solidFill>
        <a:schemeClr val="bg2">
          <a:lumMod val="10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409575</xdr:colOff>
      <xdr:row>2</xdr:row>
      <xdr:rowOff>76200</xdr:rowOff>
    </xdr:to>
    <xdr:pic>
      <xdr:nvPicPr>
        <xdr:cNvPr id="2" name="Picture 2" descr="logo ferrocarrils de la generalitat valenciana (negro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057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</xdr:colOff>
      <xdr:row>9</xdr:row>
      <xdr:rowOff>19050</xdr:rowOff>
    </xdr:from>
    <xdr:to>
      <xdr:col>12</xdr:col>
      <xdr:colOff>342899</xdr:colOff>
      <xdr:row>11</xdr:row>
      <xdr:rowOff>238125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12</xdr:col>
      <xdr:colOff>300037</xdr:colOff>
      <xdr:row>20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13</xdr:row>
      <xdr:rowOff>0</xdr:rowOff>
    </xdr:from>
    <xdr:to>
      <xdr:col>12</xdr:col>
      <xdr:colOff>300037</xdr:colOff>
      <xdr:row>16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2</xdr:col>
      <xdr:colOff>180975</xdr:colOff>
      <xdr:row>2</xdr:row>
      <xdr:rowOff>66675</xdr:rowOff>
    </xdr:to>
    <xdr:pic>
      <xdr:nvPicPr>
        <xdr:cNvPr id="5" name="Picture 2" descr="logo ferrocarrils de la generalitat valenciana (negro)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3057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59"/>
  <sheetViews>
    <sheetView zoomScaleNormal="100" workbookViewId="0">
      <selection activeCell="A7" sqref="A7"/>
    </sheetView>
  </sheetViews>
  <sheetFormatPr baseColWidth="10" defaultRowHeight="15" x14ac:dyDescent="0.25"/>
  <cols>
    <col min="1" max="1" width="39.7109375" style="1" bestFit="1" customWidth="1"/>
    <col min="2" max="2" width="16.85546875" style="1" customWidth="1"/>
    <col min="3" max="6" width="19.140625" style="1" customWidth="1"/>
    <col min="7" max="7" width="11.42578125" style="2"/>
    <col min="8" max="8" width="13.140625" style="1" bestFit="1" customWidth="1"/>
    <col min="9" max="9" width="11.42578125" style="1"/>
    <col min="10" max="10" width="17.42578125" style="1" customWidth="1"/>
    <col min="11" max="16384" width="11.42578125" style="1"/>
  </cols>
  <sheetData>
    <row r="3" spans="1:7" ht="15.75" thickBot="1" x14ac:dyDescent="0.3"/>
    <row r="4" spans="1:7" x14ac:dyDescent="0.25">
      <c r="A4" s="3"/>
      <c r="B4" s="4"/>
      <c r="C4" s="4"/>
      <c r="D4" s="4"/>
      <c r="E4" s="4"/>
      <c r="F4" s="5"/>
    </row>
    <row r="5" spans="1:7" ht="18.75" x14ac:dyDescent="0.3">
      <c r="A5" s="6" t="s">
        <v>0</v>
      </c>
      <c r="B5" s="7"/>
      <c r="C5" s="7"/>
      <c r="D5" s="7"/>
      <c r="E5" s="7"/>
      <c r="F5" s="8"/>
    </row>
    <row r="6" spans="1:7" ht="18.75" x14ac:dyDescent="0.3">
      <c r="A6" s="9" t="s">
        <v>41</v>
      </c>
      <c r="B6" s="7"/>
      <c r="C6" s="7"/>
      <c r="D6" s="7"/>
      <c r="E6" s="7"/>
      <c r="F6" s="8"/>
    </row>
    <row r="7" spans="1:7" x14ac:dyDescent="0.25">
      <c r="A7" s="10"/>
      <c r="B7" s="11"/>
      <c r="C7" s="11"/>
      <c r="D7" s="11"/>
      <c r="E7" s="11"/>
      <c r="F7" s="12"/>
    </row>
    <row r="8" spans="1:7" s="16" customFormat="1" ht="30" x14ac:dyDescent="0.25">
      <c r="A8" s="13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5" t="s">
        <v>6</v>
      </c>
      <c r="G8" s="2"/>
    </row>
    <row r="9" spans="1:7" ht="15.75" thickBot="1" x14ac:dyDescent="0.3">
      <c r="A9" s="10"/>
      <c r="B9" s="11"/>
      <c r="C9" s="11"/>
      <c r="D9" s="11"/>
      <c r="E9" s="11"/>
      <c r="F9" s="12"/>
    </row>
    <row r="10" spans="1:7" s="21" customFormat="1" x14ac:dyDescent="0.25">
      <c r="A10" s="17" t="s">
        <v>7</v>
      </c>
      <c r="B10" s="18">
        <v>2800</v>
      </c>
      <c r="C10" s="18">
        <v>7416.45</v>
      </c>
      <c r="D10" s="18">
        <v>7416.4500000000007</v>
      </c>
      <c r="E10" s="18">
        <v>0</v>
      </c>
      <c r="F10" s="19">
        <v>-9.0949470177292824E-13</v>
      </c>
      <c r="G10" s="20"/>
    </row>
    <row r="11" spans="1:7" x14ac:dyDescent="0.25">
      <c r="A11" s="22" t="s">
        <v>8</v>
      </c>
      <c r="B11" s="23">
        <v>2800</v>
      </c>
      <c r="C11" s="23">
        <v>4166.45</v>
      </c>
      <c r="D11" s="23">
        <v>4166.4500000000007</v>
      </c>
      <c r="E11" s="23">
        <v>0</v>
      </c>
      <c r="F11" s="24">
        <v>-9.0949470177292824E-13</v>
      </c>
    </row>
    <row r="12" spans="1:7" ht="15.75" thickBot="1" x14ac:dyDescent="0.3">
      <c r="A12" s="25" t="s">
        <v>9</v>
      </c>
      <c r="B12" s="26">
        <v>0</v>
      </c>
      <c r="C12" s="26">
        <v>3250</v>
      </c>
      <c r="D12" s="26">
        <v>3250</v>
      </c>
      <c r="E12" s="26">
        <v>0</v>
      </c>
      <c r="F12" s="27">
        <v>0</v>
      </c>
    </row>
    <row r="13" spans="1:7" ht="15.75" thickBot="1" x14ac:dyDescent="0.3">
      <c r="A13" s="10"/>
      <c r="B13" s="11"/>
      <c r="C13" s="11"/>
      <c r="D13" s="11"/>
      <c r="E13" s="11"/>
      <c r="F13" s="12"/>
    </row>
    <row r="14" spans="1:7" s="21" customFormat="1" x14ac:dyDescent="0.25">
      <c r="A14" s="17" t="s">
        <v>10</v>
      </c>
      <c r="B14" s="18">
        <v>1505814.88</v>
      </c>
      <c r="C14" s="18">
        <v>397019.46</v>
      </c>
      <c r="D14" s="18">
        <v>397019.46</v>
      </c>
      <c r="E14" s="18">
        <v>0</v>
      </c>
      <c r="F14" s="19">
        <v>0</v>
      </c>
      <c r="G14" s="20"/>
    </row>
    <row r="15" spans="1:7" x14ac:dyDescent="0.25">
      <c r="A15" s="22" t="s">
        <v>8</v>
      </c>
      <c r="B15" s="23">
        <v>1505303.38</v>
      </c>
      <c r="C15" s="23">
        <v>388798.91000000003</v>
      </c>
      <c r="D15" s="23">
        <v>388798.91000000003</v>
      </c>
      <c r="E15" s="23">
        <v>0</v>
      </c>
      <c r="F15" s="24">
        <v>0</v>
      </c>
    </row>
    <row r="16" spans="1:7" ht="15.75" thickBot="1" x14ac:dyDescent="0.3">
      <c r="A16" s="25" t="s">
        <v>9</v>
      </c>
      <c r="B16" s="26">
        <v>511.5</v>
      </c>
      <c r="C16" s="26">
        <v>8220.5499999999993</v>
      </c>
      <c r="D16" s="26">
        <v>8220.5499999999993</v>
      </c>
      <c r="E16" s="26">
        <v>0</v>
      </c>
      <c r="F16" s="27">
        <v>0</v>
      </c>
    </row>
    <row r="17" spans="1:7" ht="15.75" thickBot="1" x14ac:dyDescent="0.3">
      <c r="A17" s="10"/>
      <c r="B17" s="11"/>
      <c r="C17" s="11"/>
      <c r="D17" s="11"/>
      <c r="E17" s="11"/>
      <c r="F17" s="12"/>
    </row>
    <row r="18" spans="1:7" s="21" customFormat="1" x14ac:dyDescent="0.25">
      <c r="A18" s="17" t="s">
        <v>11</v>
      </c>
      <c r="B18" s="18">
        <v>89433115.219999999</v>
      </c>
      <c r="C18" s="18">
        <v>142620271.81999999</v>
      </c>
      <c r="D18" s="18">
        <v>56959954.419999994</v>
      </c>
      <c r="E18" s="18">
        <v>0</v>
      </c>
      <c r="F18" s="19">
        <v>85660317.400000006</v>
      </c>
      <c r="G18" s="20"/>
    </row>
    <row r="19" spans="1:7" x14ac:dyDescent="0.25">
      <c r="A19" s="22" t="s">
        <v>8</v>
      </c>
      <c r="B19" s="23">
        <v>78386775.810000002</v>
      </c>
      <c r="C19" s="23">
        <v>99799150.419999987</v>
      </c>
      <c r="D19" s="23">
        <v>46333186.879999995</v>
      </c>
      <c r="E19" s="23">
        <v>0</v>
      </c>
      <c r="F19" s="24">
        <v>53465963.539999992</v>
      </c>
    </row>
    <row r="20" spans="1:7" x14ac:dyDescent="0.25">
      <c r="A20" s="22" t="s">
        <v>12</v>
      </c>
      <c r="B20" s="23">
        <v>265015.26999999996</v>
      </c>
      <c r="C20" s="23">
        <v>5082761.79</v>
      </c>
      <c r="D20" s="23">
        <v>787628.87</v>
      </c>
      <c r="E20" s="23">
        <v>0</v>
      </c>
      <c r="F20" s="24">
        <v>4295132.92</v>
      </c>
    </row>
    <row r="21" spans="1:7" x14ac:dyDescent="0.25">
      <c r="A21" s="22" t="s">
        <v>13</v>
      </c>
      <c r="B21" s="23">
        <v>17516.099999999999</v>
      </c>
      <c r="C21" s="23">
        <v>17516.099999999999</v>
      </c>
      <c r="D21" s="23">
        <v>17516.099999999999</v>
      </c>
      <c r="E21" s="23">
        <v>0</v>
      </c>
      <c r="F21" s="24">
        <v>0</v>
      </c>
    </row>
    <row r="22" spans="1:7" x14ac:dyDescent="0.25">
      <c r="A22" s="22" t="s">
        <v>14</v>
      </c>
      <c r="B22" s="23">
        <v>247499.16999999995</v>
      </c>
      <c r="C22" s="23">
        <v>5065245.6900000004</v>
      </c>
      <c r="D22" s="23">
        <v>770112.77</v>
      </c>
      <c r="E22" s="23">
        <v>0</v>
      </c>
      <c r="F22" s="24">
        <v>4295132.92</v>
      </c>
    </row>
    <row r="23" spans="1:7" x14ac:dyDescent="0.25">
      <c r="A23" s="22" t="s">
        <v>15</v>
      </c>
      <c r="B23" s="23">
        <v>4840346.8899999997</v>
      </c>
      <c r="C23" s="23">
        <v>10241648.970000003</v>
      </c>
      <c r="D23" s="23">
        <v>6502176.3800000027</v>
      </c>
      <c r="E23" s="23">
        <v>0</v>
      </c>
      <c r="F23" s="24">
        <v>3739472.59</v>
      </c>
    </row>
    <row r="24" spans="1:7" x14ac:dyDescent="0.25">
      <c r="A24" s="22" t="s">
        <v>16</v>
      </c>
      <c r="B24" s="23">
        <v>73031413.649999991</v>
      </c>
      <c r="C24" s="23">
        <v>84474739.659999996</v>
      </c>
      <c r="D24" s="23">
        <v>39043381.629999995</v>
      </c>
      <c r="E24" s="23">
        <v>0</v>
      </c>
      <c r="F24" s="24">
        <v>45431358.030000001</v>
      </c>
    </row>
    <row r="25" spans="1:7" x14ac:dyDescent="0.25">
      <c r="A25" s="22" t="s">
        <v>17</v>
      </c>
      <c r="B25" s="23">
        <v>3775348</v>
      </c>
      <c r="C25" s="23">
        <v>14617824.970000001</v>
      </c>
      <c r="D25" s="23">
        <v>5463096.5199999996</v>
      </c>
      <c r="E25" s="23">
        <v>0</v>
      </c>
      <c r="F25" s="24">
        <v>9154728.4500000011</v>
      </c>
    </row>
    <row r="26" spans="1:7" x14ac:dyDescent="0.25">
      <c r="A26" s="22" t="s">
        <v>13</v>
      </c>
      <c r="B26" s="23">
        <v>43786696.380000003</v>
      </c>
      <c r="C26" s="23">
        <v>42818774.780000001</v>
      </c>
      <c r="D26" s="23">
        <v>6698774.7799999993</v>
      </c>
      <c r="E26" s="23">
        <v>0</v>
      </c>
      <c r="F26" s="24">
        <v>36120000</v>
      </c>
    </row>
    <row r="27" spans="1:7" x14ac:dyDescent="0.25">
      <c r="A27" s="22" t="s">
        <v>14</v>
      </c>
      <c r="B27" s="23">
        <v>25469369.269999988</v>
      </c>
      <c r="C27" s="23">
        <v>27038139.909999996</v>
      </c>
      <c r="D27" s="23">
        <v>26881510.329999998</v>
      </c>
      <c r="E27" s="23">
        <v>0</v>
      </c>
      <c r="F27" s="24">
        <v>156629.57999999821</v>
      </c>
    </row>
    <row r="28" spans="1:7" x14ac:dyDescent="0.25">
      <c r="A28" s="28" t="s">
        <v>9</v>
      </c>
      <c r="B28" s="29">
        <v>11046339.41</v>
      </c>
      <c r="C28" s="29">
        <v>42821121.400000006</v>
      </c>
      <c r="D28" s="29">
        <v>10626767.540000001</v>
      </c>
      <c r="E28" s="29">
        <v>0</v>
      </c>
      <c r="F28" s="30">
        <v>32194353.860000007</v>
      </c>
    </row>
    <row r="29" spans="1:7" x14ac:dyDescent="0.25">
      <c r="A29" s="28" t="s">
        <v>12</v>
      </c>
      <c r="B29" s="29">
        <v>48507.45</v>
      </c>
      <c r="C29" s="29">
        <v>38040.449999999997</v>
      </c>
      <c r="D29" s="29">
        <v>38040.449999999997</v>
      </c>
      <c r="E29" s="29">
        <v>0</v>
      </c>
      <c r="F29" s="30">
        <v>0</v>
      </c>
    </row>
    <row r="30" spans="1:7" x14ac:dyDescent="0.25">
      <c r="A30" s="28" t="s">
        <v>13</v>
      </c>
      <c r="B30" s="29">
        <v>23047.5</v>
      </c>
      <c r="C30" s="29">
        <v>23047.5</v>
      </c>
      <c r="D30" s="29">
        <v>23047.5</v>
      </c>
      <c r="E30" s="29">
        <v>0</v>
      </c>
      <c r="F30" s="30">
        <v>0</v>
      </c>
    </row>
    <row r="31" spans="1:7" x14ac:dyDescent="0.25">
      <c r="A31" s="28" t="s">
        <v>14</v>
      </c>
      <c r="B31" s="29">
        <v>25459.949999999997</v>
      </c>
      <c r="C31" s="29">
        <v>14992.949999999997</v>
      </c>
      <c r="D31" s="29">
        <v>14992.949999999997</v>
      </c>
      <c r="E31" s="29">
        <v>0</v>
      </c>
      <c r="F31" s="30">
        <v>0</v>
      </c>
    </row>
    <row r="32" spans="1:7" x14ac:dyDescent="0.25">
      <c r="A32" s="28" t="s">
        <v>15</v>
      </c>
      <c r="B32" s="29">
        <v>2956212.4499999997</v>
      </c>
      <c r="C32" s="29">
        <v>2184485.54</v>
      </c>
      <c r="D32" s="29">
        <v>2183713.29</v>
      </c>
      <c r="E32" s="29">
        <v>0</v>
      </c>
      <c r="F32" s="30">
        <v>772.25</v>
      </c>
    </row>
    <row r="33" spans="1:8" x14ac:dyDescent="0.25">
      <c r="A33" s="28" t="s">
        <v>16</v>
      </c>
      <c r="B33" s="29">
        <v>8041619.5100000007</v>
      </c>
      <c r="C33" s="29">
        <v>40598595.410000004</v>
      </c>
      <c r="D33" s="29">
        <v>8405013.8000000007</v>
      </c>
      <c r="E33" s="29">
        <v>0</v>
      </c>
      <c r="F33" s="30">
        <v>32193581.610000003</v>
      </c>
    </row>
    <row r="34" spans="1:8" x14ac:dyDescent="0.25">
      <c r="A34" s="28" t="s">
        <v>18</v>
      </c>
      <c r="B34" s="29">
        <v>7668984.1000000006</v>
      </c>
      <c r="C34" s="29">
        <v>40351241.280000001</v>
      </c>
      <c r="D34" s="29">
        <v>8157659.669999999</v>
      </c>
      <c r="E34" s="29">
        <v>0</v>
      </c>
      <c r="F34" s="30">
        <v>32193581.610000003</v>
      </c>
    </row>
    <row r="35" spans="1:8" ht="15.75" thickBot="1" x14ac:dyDescent="0.3">
      <c r="A35" s="25" t="s">
        <v>14</v>
      </c>
      <c r="B35" s="26">
        <v>372635.41000000015</v>
      </c>
      <c r="C35" s="26">
        <v>247354.13000000268</v>
      </c>
      <c r="D35" s="26">
        <v>247354.13000000175</v>
      </c>
      <c r="E35" s="26">
        <v>0</v>
      </c>
      <c r="F35" s="27">
        <v>9.3132257461547852E-10</v>
      </c>
    </row>
    <row r="36" spans="1:8" ht="15.75" thickBot="1" x14ac:dyDescent="0.3">
      <c r="A36" s="10"/>
      <c r="B36" s="11"/>
      <c r="C36" s="11"/>
      <c r="D36" s="11"/>
      <c r="E36" s="11"/>
      <c r="F36" s="12"/>
    </row>
    <row r="37" spans="1:8" s="21" customFormat="1" x14ac:dyDescent="0.25">
      <c r="A37" s="17" t="s">
        <v>19</v>
      </c>
      <c r="B37" s="18">
        <v>43669.9</v>
      </c>
      <c r="C37" s="18">
        <v>70691.399999999994</v>
      </c>
      <c r="D37" s="18">
        <v>36691.4</v>
      </c>
      <c r="E37" s="18">
        <v>0</v>
      </c>
      <c r="F37" s="19">
        <v>33999.999999999993</v>
      </c>
      <c r="G37" s="20"/>
    </row>
    <row r="38" spans="1:8" x14ac:dyDescent="0.25">
      <c r="A38" s="22" t="s">
        <v>8</v>
      </c>
      <c r="B38" s="23">
        <v>37783.57</v>
      </c>
      <c r="C38" s="23">
        <v>44621.789999999994</v>
      </c>
      <c r="D38" s="23">
        <v>10621.79</v>
      </c>
      <c r="E38" s="23">
        <v>0</v>
      </c>
      <c r="F38" s="24">
        <v>33999.999999999993</v>
      </c>
    </row>
    <row r="39" spans="1:8" ht="15.75" thickBot="1" x14ac:dyDescent="0.3">
      <c r="A39" s="25" t="s">
        <v>9</v>
      </c>
      <c r="B39" s="26">
        <v>5886.33</v>
      </c>
      <c r="C39" s="26">
        <v>26069.61</v>
      </c>
      <c r="D39" s="26">
        <v>26069.61</v>
      </c>
      <c r="E39" s="26">
        <v>0</v>
      </c>
      <c r="F39" s="27">
        <v>0</v>
      </c>
    </row>
    <row r="40" spans="1:8" ht="15.75" thickBot="1" x14ac:dyDescent="0.3">
      <c r="A40" s="10"/>
      <c r="B40" s="11"/>
      <c r="C40" s="11"/>
      <c r="D40" s="11"/>
      <c r="E40" s="11"/>
      <c r="F40" s="12"/>
    </row>
    <row r="41" spans="1:8" s="21" customFormat="1" x14ac:dyDescent="0.25">
      <c r="A41" s="17" t="s">
        <v>20</v>
      </c>
      <c r="B41" s="18">
        <v>0</v>
      </c>
      <c r="C41" s="18">
        <v>0</v>
      </c>
      <c r="D41" s="18">
        <v>0</v>
      </c>
      <c r="E41" s="18">
        <v>0</v>
      </c>
      <c r="F41" s="19">
        <v>0</v>
      </c>
      <c r="G41" s="20"/>
    </row>
    <row r="42" spans="1:8" ht="15.75" thickBot="1" x14ac:dyDescent="0.3">
      <c r="A42" s="25" t="s">
        <v>9</v>
      </c>
      <c r="B42" s="26">
        <v>0</v>
      </c>
      <c r="C42" s="26">
        <v>0</v>
      </c>
      <c r="D42" s="26">
        <v>0</v>
      </c>
      <c r="E42" s="26">
        <v>0</v>
      </c>
      <c r="F42" s="27">
        <v>0</v>
      </c>
    </row>
    <row r="43" spans="1:8" ht="15.75" thickBot="1" x14ac:dyDescent="0.3">
      <c r="A43" s="10"/>
      <c r="B43" s="11"/>
      <c r="C43" s="11"/>
      <c r="D43" s="11"/>
      <c r="E43" s="11"/>
      <c r="F43" s="12"/>
      <c r="H43" s="31"/>
    </row>
    <row r="44" spans="1:8" s="21" customFormat="1" x14ac:dyDescent="0.25">
      <c r="A44" s="17" t="s">
        <v>21</v>
      </c>
      <c r="B44" s="18">
        <v>0</v>
      </c>
      <c r="C44" s="18">
        <v>0</v>
      </c>
      <c r="D44" s="18">
        <v>0</v>
      </c>
      <c r="E44" s="18">
        <v>0</v>
      </c>
      <c r="F44" s="19">
        <v>0</v>
      </c>
      <c r="G44" s="20"/>
    </row>
    <row r="45" spans="1:8" ht="15.75" thickBot="1" x14ac:dyDescent="0.3">
      <c r="A45" s="32" t="s">
        <v>8</v>
      </c>
      <c r="B45" s="33">
        <v>0</v>
      </c>
      <c r="C45" s="33">
        <v>0</v>
      </c>
      <c r="D45" s="33">
        <v>0</v>
      </c>
      <c r="E45" s="33">
        <v>0</v>
      </c>
      <c r="F45" s="34">
        <v>0</v>
      </c>
    </row>
    <row r="46" spans="1:8" ht="15.75" thickBot="1" x14ac:dyDescent="0.3">
      <c r="A46" s="10"/>
      <c r="B46" s="11"/>
      <c r="C46" s="11"/>
      <c r="D46" s="11"/>
      <c r="E46" s="11"/>
      <c r="F46" s="12"/>
    </row>
    <row r="47" spans="1:8" s="21" customFormat="1" x14ac:dyDescent="0.25">
      <c r="A47" s="17" t="s">
        <v>22</v>
      </c>
      <c r="B47" s="18">
        <v>0</v>
      </c>
      <c r="C47" s="18">
        <v>0</v>
      </c>
      <c r="D47" s="18">
        <v>0</v>
      </c>
      <c r="E47" s="18">
        <v>0</v>
      </c>
      <c r="F47" s="19">
        <v>0</v>
      </c>
      <c r="G47" s="20"/>
    </row>
    <row r="48" spans="1:8" ht="15.75" thickBot="1" x14ac:dyDescent="0.3">
      <c r="A48" s="32" t="s">
        <v>8</v>
      </c>
      <c r="B48" s="33">
        <v>0</v>
      </c>
      <c r="C48" s="33">
        <v>0</v>
      </c>
      <c r="D48" s="33">
        <v>0</v>
      </c>
      <c r="E48" s="33">
        <v>0</v>
      </c>
      <c r="F48" s="34">
        <v>0</v>
      </c>
    </row>
    <row r="49" spans="1:6" x14ac:dyDescent="0.25">
      <c r="A49" s="10"/>
      <c r="B49" s="11"/>
      <c r="C49" s="11"/>
      <c r="D49" s="11"/>
      <c r="E49" s="11"/>
      <c r="F49" s="12"/>
    </row>
    <row r="50" spans="1:6" x14ac:dyDescent="0.25">
      <c r="A50" s="35" t="s">
        <v>23</v>
      </c>
      <c r="B50" s="36">
        <v>90985400</v>
      </c>
      <c r="C50" s="36">
        <v>143095399.13</v>
      </c>
      <c r="D50" s="36">
        <v>57401081.729999997</v>
      </c>
      <c r="E50" s="36">
        <v>0</v>
      </c>
      <c r="F50" s="37">
        <v>85694317.400000006</v>
      </c>
    </row>
    <row r="51" spans="1:6" x14ac:dyDescent="0.25">
      <c r="A51" s="38" t="s">
        <v>24</v>
      </c>
      <c r="B51" s="39">
        <v>79932662.75999999</v>
      </c>
      <c r="C51" s="39">
        <v>100236737.56999999</v>
      </c>
      <c r="D51" s="39">
        <v>46736774.029999994</v>
      </c>
      <c r="E51" s="39">
        <v>0</v>
      </c>
      <c r="F51" s="40">
        <v>53499963.539999992</v>
      </c>
    </row>
    <row r="52" spans="1:6" x14ac:dyDescent="0.25">
      <c r="A52" s="41" t="s">
        <v>25</v>
      </c>
      <c r="B52" s="42">
        <v>11052737.24</v>
      </c>
      <c r="C52" s="42">
        <v>42858661.560000002</v>
      </c>
      <c r="D52" s="42">
        <v>10664307.700000001</v>
      </c>
      <c r="E52" s="42">
        <v>0</v>
      </c>
      <c r="F52" s="43">
        <v>32194353.860000007</v>
      </c>
    </row>
    <row r="53" spans="1:6" x14ac:dyDescent="0.25">
      <c r="A53" s="10"/>
      <c r="B53" s="11"/>
      <c r="C53" s="11"/>
      <c r="D53" s="11"/>
      <c r="E53" s="11"/>
      <c r="F53" s="12"/>
    </row>
    <row r="54" spans="1:6" ht="15.75" thickBot="1" x14ac:dyDescent="0.3">
      <c r="A54" s="44" t="s">
        <v>26</v>
      </c>
      <c r="B54" s="45"/>
      <c r="C54" s="45"/>
      <c r="D54" s="45"/>
      <c r="E54" s="45"/>
      <c r="F54" s="46"/>
    </row>
    <row r="56" spans="1:6" ht="15.75" thickBot="1" x14ac:dyDescent="0.3"/>
    <row r="57" spans="1:6" ht="15.75" thickTop="1" x14ac:dyDescent="0.25">
      <c r="C57" s="47" t="s">
        <v>27</v>
      </c>
      <c r="D57" s="48"/>
      <c r="E57" s="48"/>
      <c r="F57" s="49"/>
    </row>
    <row r="58" spans="1:6" ht="15.75" thickBot="1" x14ac:dyDescent="0.3">
      <c r="C58" s="50" t="s">
        <v>28</v>
      </c>
      <c r="D58" s="51"/>
      <c r="E58" s="51"/>
      <c r="F58" s="52"/>
    </row>
    <row r="59" spans="1:6" ht="15.75" thickTop="1" x14ac:dyDescent="0.25"/>
  </sheetData>
  <pageMargins left="0.7" right="0.7" top="0.75" bottom="0.7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M25"/>
  <sheetViews>
    <sheetView tabSelected="1" zoomScaleNormal="100" workbookViewId="0">
      <selection activeCell="A6" sqref="A6"/>
    </sheetView>
  </sheetViews>
  <sheetFormatPr baseColWidth="10" defaultRowHeight="15.75" x14ac:dyDescent="0.25"/>
  <cols>
    <col min="1" max="1" width="25.28515625" style="58" bestFit="1" customWidth="1"/>
    <col min="2" max="4" width="17.85546875" style="58" customWidth="1"/>
    <col min="5" max="5" width="11.5703125" style="58" bestFit="1" customWidth="1"/>
    <col min="6" max="6" width="17.85546875" style="58" customWidth="1"/>
    <col min="7" max="7" width="11.5703125" style="58" bestFit="1" customWidth="1"/>
    <col min="8" max="8" width="17.85546875" style="58" customWidth="1"/>
    <col min="9" max="9" width="11.5703125" style="58" bestFit="1" customWidth="1"/>
    <col min="10" max="10" width="1.28515625" style="58" customWidth="1"/>
    <col min="11" max="12" width="11.42578125" style="58"/>
    <col min="13" max="13" width="5.140625" style="58" customWidth="1"/>
    <col min="14" max="16384" width="11.42578125" style="58"/>
  </cols>
  <sheetData>
    <row r="4" spans="1:13" s="57" customFormat="1" ht="17.25" x14ac:dyDescent="0.25">
      <c r="A4" s="53" t="s">
        <v>29</v>
      </c>
      <c r="B4" s="54"/>
      <c r="C4" s="54"/>
      <c r="D4" s="54"/>
      <c r="E4" s="54"/>
      <c r="F4" s="55"/>
      <c r="G4" s="56"/>
      <c r="H4" s="56"/>
      <c r="I4" s="56"/>
    </row>
    <row r="5" spans="1:13" s="57" customFormat="1" ht="17.25" x14ac:dyDescent="0.25">
      <c r="A5" s="53" t="str">
        <f>+'Detalle ppto.inversiones 311223'!A6</f>
        <v>DICIEMBRE 2023</v>
      </c>
      <c r="B5" s="53"/>
      <c r="C5" s="53"/>
      <c r="D5" s="53"/>
      <c r="E5" s="53"/>
      <c r="F5" s="53"/>
      <c r="G5" s="53"/>
      <c r="H5" s="53"/>
      <c r="I5" s="53"/>
    </row>
    <row r="7" spans="1:13" ht="16.5" thickBot="1" x14ac:dyDescent="0.3"/>
    <row r="8" spans="1:13" ht="48" thickBot="1" x14ac:dyDescent="0.3">
      <c r="B8" s="59" t="s">
        <v>2</v>
      </c>
      <c r="C8" s="59" t="s">
        <v>30</v>
      </c>
      <c r="D8" s="60" t="s">
        <v>31</v>
      </c>
      <c r="E8" s="61" t="s">
        <v>32</v>
      </c>
      <c r="F8" s="60" t="s">
        <v>33</v>
      </c>
      <c r="G8" s="61" t="s">
        <v>32</v>
      </c>
      <c r="H8" s="60" t="s">
        <v>34</v>
      </c>
      <c r="I8" s="61" t="s">
        <v>32</v>
      </c>
      <c r="K8" s="78" t="s">
        <v>35</v>
      </c>
      <c r="L8" s="79"/>
      <c r="M8" s="80"/>
    </row>
    <row r="9" spans="1:13" ht="7.5" customHeight="1" thickBot="1" x14ac:dyDescent="0.3"/>
    <row r="10" spans="1:13" s="65" customFormat="1" ht="31.5" customHeight="1" thickBot="1" x14ac:dyDescent="0.3">
      <c r="A10" s="62" t="s">
        <v>36</v>
      </c>
      <c r="B10" s="63">
        <v>47158140.019999988</v>
      </c>
      <c r="C10" s="63">
        <v>100236060.75</v>
      </c>
      <c r="D10" s="63">
        <v>50661743.349999994</v>
      </c>
      <c r="E10" s="64">
        <v>0.50542432504761015</v>
      </c>
      <c r="F10" s="63">
        <v>0</v>
      </c>
      <c r="G10" s="64">
        <v>0</v>
      </c>
      <c r="H10" s="63">
        <v>49574317.399999999</v>
      </c>
      <c r="I10" s="64">
        <v>0.4945756749523898</v>
      </c>
    </row>
    <row r="11" spans="1:13" s="65" customFormat="1" ht="21.95" customHeight="1" thickBot="1" x14ac:dyDescent="0.3">
      <c r="A11" s="66" t="s">
        <v>37</v>
      </c>
      <c r="B11" s="67">
        <v>36128450.279999986</v>
      </c>
      <c r="C11" s="67">
        <v>57400446.68999999</v>
      </c>
      <c r="D11" s="67">
        <v>40020483.149999991</v>
      </c>
      <c r="E11" s="68">
        <v>0.6972155350312309</v>
      </c>
      <c r="F11" s="67">
        <v>0</v>
      </c>
      <c r="G11" s="68">
        <v>0</v>
      </c>
      <c r="H11" s="67">
        <v>17379963.539999992</v>
      </c>
      <c r="I11" s="68">
        <v>0.30278446496876893</v>
      </c>
    </row>
    <row r="12" spans="1:13" s="65" customFormat="1" ht="21.95" customHeight="1" thickBot="1" x14ac:dyDescent="0.3">
      <c r="A12" s="66" t="s">
        <v>38</v>
      </c>
      <c r="B12" s="67">
        <v>11029689.74</v>
      </c>
      <c r="C12" s="67">
        <v>42835614.060000002</v>
      </c>
      <c r="D12" s="67">
        <v>10641260.200000001</v>
      </c>
      <c r="E12" s="68">
        <v>0.24842086272172376</v>
      </c>
      <c r="F12" s="67">
        <v>0</v>
      </c>
      <c r="G12" s="68">
        <v>0</v>
      </c>
      <c r="H12" s="67">
        <v>32194353.860000007</v>
      </c>
      <c r="I12" s="68">
        <v>0.75157913727827641</v>
      </c>
    </row>
    <row r="13" spans="1:13" s="65" customFormat="1" ht="18" thickBot="1" x14ac:dyDescent="0.3">
      <c r="A13" s="69"/>
      <c r="B13" s="58"/>
      <c r="C13" s="58"/>
      <c r="D13" s="58"/>
      <c r="E13" s="58"/>
      <c r="F13" s="58"/>
      <c r="G13" s="58"/>
      <c r="H13" s="58"/>
      <c r="I13" s="58"/>
    </row>
    <row r="14" spans="1:13" s="65" customFormat="1" ht="31.5" customHeight="1" thickBot="1" x14ac:dyDescent="0.3">
      <c r="A14" s="62" t="s">
        <v>39</v>
      </c>
      <c r="B14" s="63">
        <v>43827259.980000004</v>
      </c>
      <c r="C14" s="63">
        <v>42859338.380000003</v>
      </c>
      <c r="D14" s="63">
        <v>6739338.379999999</v>
      </c>
      <c r="E14" s="64">
        <v>0.15724317347709832</v>
      </c>
      <c r="F14" s="63">
        <v>0</v>
      </c>
      <c r="G14" s="64">
        <v>0</v>
      </c>
      <c r="H14" s="63">
        <v>36120000</v>
      </c>
      <c r="I14" s="64">
        <v>0.84275682652290163</v>
      </c>
    </row>
    <row r="15" spans="1:13" s="65" customFormat="1" ht="18" thickBot="1" x14ac:dyDescent="0.3">
      <c r="A15" s="66" t="s">
        <v>37</v>
      </c>
      <c r="B15" s="67">
        <v>43804212.480000004</v>
      </c>
      <c r="C15" s="67">
        <v>42836290.880000003</v>
      </c>
      <c r="D15" s="67">
        <v>6716290.879999999</v>
      </c>
      <c r="E15" s="68">
        <v>0.15678973930807333</v>
      </c>
      <c r="F15" s="67">
        <v>0</v>
      </c>
      <c r="G15" s="68">
        <v>0</v>
      </c>
      <c r="H15" s="67">
        <v>36120000</v>
      </c>
      <c r="I15" s="68">
        <v>0.84321026069192662</v>
      </c>
    </row>
    <row r="16" spans="1:13" s="65" customFormat="1" ht="18" thickBot="1" x14ac:dyDescent="0.3">
      <c r="A16" s="66" t="s">
        <v>38</v>
      </c>
      <c r="B16" s="67">
        <v>23047.5</v>
      </c>
      <c r="C16" s="67">
        <v>23047.5</v>
      </c>
      <c r="D16" s="67">
        <v>23047.5</v>
      </c>
      <c r="E16" s="68">
        <v>1</v>
      </c>
      <c r="F16" s="67">
        <v>0</v>
      </c>
      <c r="G16" s="68">
        <v>0</v>
      </c>
      <c r="H16" s="67">
        <v>0</v>
      </c>
      <c r="I16" s="68">
        <v>0</v>
      </c>
    </row>
    <row r="17" spans="1:9" s="65" customFormat="1" ht="18" thickBot="1" x14ac:dyDescent="0.3">
      <c r="A17" s="70"/>
      <c r="B17" s="58"/>
      <c r="C17" s="58"/>
      <c r="D17" s="58"/>
      <c r="E17" s="58"/>
      <c r="F17" s="58"/>
      <c r="G17" s="58"/>
      <c r="H17" s="58"/>
      <c r="I17" s="58"/>
    </row>
    <row r="18" spans="1:9" s="65" customFormat="1" ht="31.5" customHeight="1" thickBot="1" x14ac:dyDescent="0.3">
      <c r="A18" s="71" t="s">
        <v>40</v>
      </c>
      <c r="B18" s="72">
        <v>90985399.999999985</v>
      </c>
      <c r="C18" s="72">
        <v>143095399.13</v>
      </c>
      <c r="D18" s="72">
        <v>57401081.729999997</v>
      </c>
      <c r="E18" s="73">
        <v>0.40113855566978773</v>
      </c>
      <c r="F18" s="72">
        <v>0</v>
      </c>
      <c r="G18" s="73">
        <v>0</v>
      </c>
      <c r="H18" s="72">
        <v>85694317.400000006</v>
      </c>
      <c r="I18" s="73">
        <v>0.59886144433021238</v>
      </c>
    </row>
    <row r="19" spans="1:9" s="65" customFormat="1" ht="18" thickBot="1" x14ac:dyDescent="0.3">
      <c r="A19" s="74" t="s">
        <v>37</v>
      </c>
      <c r="B19" s="75">
        <v>79932662.75999999</v>
      </c>
      <c r="C19" s="75">
        <v>100236737.56999999</v>
      </c>
      <c r="D19" s="75">
        <v>46736774.029999994</v>
      </c>
      <c r="E19" s="76">
        <v>0.46626391842972265</v>
      </c>
      <c r="F19" s="75">
        <v>0</v>
      </c>
      <c r="G19" s="76">
        <v>0</v>
      </c>
      <c r="H19" s="75">
        <v>53499963.539999992</v>
      </c>
      <c r="I19" s="76">
        <v>0.5337360815702773</v>
      </c>
    </row>
    <row r="20" spans="1:9" s="65" customFormat="1" ht="18" thickBot="1" x14ac:dyDescent="0.3">
      <c r="A20" s="77" t="s">
        <v>38</v>
      </c>
      <c r="B20" s="75">
        <v>11052737.24</v>
      </c>
      <c r="C20" s="75">
        <v>42858661.560000002</v>
      </c>
      <c r="D20" s="75">
        <v>10664307.700000001</v>
      </c>
      <c r="E20" s="76">
        <v>0.24882502887008029</v>
      </c>
      <c r="F20" s="75">
        <v>0</v>
      </c>
      <c r="G20" s="76">
        <v>0</v>
      </c>
      <c r="H20" s="75">
        <v>32194353.860000007</v>
      </c>
      <c r="I20" s="76">
        <v>0.75117497112991982</v>
      </c>
    </row>
    <row r="22" spans="1:9" ht="16.5" thickBot="1" x14ac:dyDescent="0.3"/>
    <row r="23" spans="1:9" ht="16.5" thickTop="1" x14ac:dyDescent="0.25">
      <c r="F23" s="47" t="s">
        <v>27</v>
      </c>
      <c r="G23" s="48"/>
      <c r="H23" s="48"/>
      <c r="I23" s="49"/>
    </row>
    <row r="24" spans="1:9" ht="16.5" thickBot="1" x14ac:dyDescent="0.3">
      <c r="F24" s="50" t="s">
        <v>28</v>
      </c>
      <c r="G24" s="51"/>
      <c r="H24" s="51"/>
      <c r="I24" s="52"/>
    </row>
    <row r="25" spans="1:9" ht="16.5" thickTop="1" x14ac:dyDescent="0.25"/>
  </sheetData>
  <mergeCells count="1">
    <mergeCell ref="K8:M8"/>
  </mergeCells>
  <pageMargins left="0.7" right="0.7" top="0.75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Detalle ppto.inversiones 311223</vt:lpstr>
      <vt:lpstr>Situación ppto.inv.311223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Canales Lara</dc:creator>
  <cp:lastModifiedBy>Tomás Canales Lara</cp:lastModifiedBy>
  <dcterms:created xsi:type="dcterms:W3CDTF">2023-10-04T10:40:09Z</dcterms:created>
  <dcterms:modified xsi:type="dcterms:W3CDTF">2024-03-08T13:50:05Z</dcterms:modified>
</cp:coreProperties>
</file>