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gv.es\Usuarios\Personal\1237\"/>
    </mc:Choice>
  </mc:AlternateContent>
  <xr:revisionPtr revIDLastSave="0" documentId="13_ncr:1_{81203E9A-9D69-4C09-B355-A6B91A8F014C}" xr6:coauthVersionLast="36" xr6:coauthVersionMax="36" xr10:uidLastSave="{00000000-0000-0000-0000-000000000000}"/>
  <bookViews>
    <workbookView xWindow="0" yWindow="0" windowWidth="28800" windowHeight="11145" activeTab="1" xr2:uid="{C85F5EC7-00A2-438D-A76A-C88B4789E860}"/>
  </bookViews>
  <sheets>
    <sheet name="Detalle ppto.inversiones 311224" sheetId="1" r:id="rId1"/>
    <sheet name="Situación ppto.inv.311224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A5" i="2"/>
</calcChain>
</file>

<file path=xl/sharedStrings.xml><?xml version="1.0" encoding="utf-8"?>
<sst xmlns="http://schemas.openxmlformats.org/spreadsheetml/2006/main" count="70" uniqueCount="43">
  <si>
    <t>DETALLE PRESUPUESTO INVERSIONES FGV</t>
  </si>
  <si>
    <t>DIRECCIÓN</t>
  </si>
  <si>
    <t xml:space="preserve">PRESUPUESTO
ORIGINAL </t>
  </si>
  <si>
    <t xml:space="preserve">PRESUPUESTO
ACTUAL </t>
  </si>
  <si>
    <t>INVERSIONES
REALIZADAS</t>
  </si>
  <si>
    <t>INVERSIONES
COMPROMETIDAS</t>
  </si>
  <si>
    <t>PAGOS REALIZADOS</t>
  </si>
  <si>
    <t>DISPONIBLE</t>
  </si>
  <si>
    <t>Dirección de Gestión de Personas y Talento</t>
  </si>
  <si>
    <t>Valencia</t>
  </si>
  <si>
    <t>Alicante</t>
  </si>
  <si>
    <t>Dirección de Gestión Jurídica Económica</t>
  </si>
  <si>
    <t>Subdirección Adjunta Infraestructuras</t>
  </si>
  <si>
    <t xml:space="preserve">     Área Talleres</t>
  </si>
  <si>
    <t xml:space="preserve">        Material móvil</t>
  </si>
  <si>
    <t xml:space="preserve">        Resto inversiones</t>
  </si>
  <si>
    <t xml:space="preserve">    Área Mantenimientos</t>
  </si>
  <si>
    <t xml:space="preserve">    Área Proyectos e Innovación</t>
  </si>
  <si>
    <t xml:space="preserve">        Línea 10</t>
  </si>
  <si>
    <t xml:space="preserve">        Línea 9</t>
  </si>
  <si>
    <t>Subdirección Adjunta de Movilidad</t>
  </si>
  <si>
    <t>Dirección de Coordinación Territorial</t>
  </si>
  <si>
    <t>Área de Seguridad en la Circulación</t>
  </si>
  <si>
    <t>Auditoría interna</t>
  </si>
  <si>
    <t>Total FGV</t>
  </si>
  <si>
    <t>Total Valencia</t>
  </si>
  <si>
    <t>Total Alicante</t>
  </si>
  <si>
    <t>Importes en euros</t>
  </si>
  <si>
    <t>Área Económica Financiera</t>
  </si>
  <si>
    <t>ALICANTE</t>
  </si>
  <si>
    <t>VALENCIA</t>
  </si>
  <si>
    <t>TOTAL
 INVERSIONES</t>
  </si>
  <si>
    <t>MATERIAL MÓVIL</t>
  </si>
  <si>
    <t>OPERACIONES</t>
  </si>
  <si>
    <r>
      <rPr>
        <b/>
        <sz val="12"/>
        <color rgb="FFFF9900"/>
        <rFont val="Calibri"/>
        <family val="2"/>
        <scheme val="minor"/>
      </rPr>
      <t>EJECUTADO</t>
    </r>
    <r>
      <rPr>
        <b/>
        <sz val="12"/>
        <color theme="1"/>
        <rFont val="Calibri"/>
        <family val="2"/>
        <scheme val="minor"/>
      </rPr>
      <t xml:space="preserve">,  </t>
    </r>
    <r>
      <rPr>
        <b/>
        <sz val="12"/>
        <color rgb="FFFFC000"/>
        <rFont val="Calibri"/>
        <family val="2"/>
        <scheme val="minor"/>
      </rPr>
      <t>COMPROMETIDO</t>
    </r>
    <r>
      <rPr>
        <b/>
        <sz val="12"/>
        <color theme="1"/>
        <rFont val="Calibri"/>
        <family val="2"/>
        <scheme val="minor"/>
      </rPr>
      <t xml:space="preserve"> Y </t>
    </r>
    <r>
      <rPr>
        <b/>
        <sz val="12"/>
        <color rgb="FF339966"/>
        <rFont val="Calibri"/>
        <family val="2"/>
        <scheme val="minor"/>
      </rPr>
      <t>REMANENTE</t>
    </r>
  </si>
  <si>
    <t>%
S/PPTO.
FGV</t>
  </si>
  <si>
    <t>REMANENTE
S/PPTO.</t>
  </si>
  <si>
    <t>INVERSIÓN
COMPROMETIDA</t>
  </si>
  <si>
    <t>INVERSIÓN
EJECUTADA</t>
  </si>
  <si>
    <t>PRESUPUESTO
ACTUAL</t>
  </si>
  <si>
    <t>SITUACIÓN PRESUPUESTO INVERSIONES FGV</t>
  </si>
  <si>
    <t>DICIEMBRE 2024</t>
  </si>
  <si>
    <t>Administración, Control y Logística 05/02/2025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</si>
</sst>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0066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Arial"/>
      <family val="2"/>
    </font>
    <font>
      <sz val="13"/>
      <name val="Calibri"/>
      <family val="2"/>
      <scheme val="minor"/>
    </font>
    <font>
      <b/>
      <sz val="12"/>
      <color rgb="FFFF99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339966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0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indexed="51"/>
      </patternFill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3" fillId="2" borderId="4" xfId="0" applyNumberFormat="1" applyFont="1" applyFill="1" applyBorder="1" applyAlignment="1">
      <alignment horizontal="centerContinuous"/>
    </xf>
    <xf numFmtId="4" fontId="3" fillId="2" borderId="0" xfId="0" applyNumberFormat="1" applyFont="1" applyFill="1" applyBorder="1" applyAlignment="1">
      <alignment horizontal="centerContinuous"/>
    </xf>
    <xf numFmtId="4" fontId="3" fillId="2" borderId="5" xfId="0" applyNumberFormat="1" applyFont="1" applyFill="1" applyBorder="1" applyAlignment="1">
      <alignment horizontal="centerContinuous"/>
    </xf>
    <xf numFmtId="49" fontId="3" fillId="2" borderId="4" xfId="0" applyNumberFormat="1" applyFont="1" applyFill="1" applyBorder="1" applyAlignment="1">
      <alignment horizontal="centerContinuous"/>
    </xf>
    <xf numFmtId="4" fontId="0" fillId="0" borderId="4" xfId="0" applyNumberFormat="1" applyBorder="1"/>
    <xf numFmtId="4" fontId="0" fillId="0" borderId="0" xfId="0" applyNumberFormat="1" applyBorder="1"/>
    <xf numFmtId="4" fontId="0" fillId="0" borderId="5" xfId="0" applyNumberFormat="1" applyBorder="1"/>
    <xf numFmtId="4" fontId="4" fillId="3" borderId="6" xfId="0" applyNumberFormat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8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1" fillId="4" borderId="1" xfId="0" applyNumberFormat="1" applyFont="1" applyFill="1" applyBorder="1"/>
    <xf numFmtId="4" fontId="1" fillId="4" borderId="2" xfId="0" applyNumberFormat="1" applyFont="1" applyFill="1" applyBorder="1"/>
    <xf numFmtId="4" fontId="1" fillId="4" borderId="3" xfId="0" applyNumberFormat="1" applyFont="1" applyFill="1" applyBorder="1"/>
    <xf numFmtId="4" fontId="5" fillId="0" borderId="0" xfId="0" applyNumberFormat="1" applyFont="1"/>
    <xf numFmtId="4" fontId="1" fillId="0" borderId="0" xfId="0" applyNumberFormat="1" applyFont="1"/>
    <xf numFmtId="4" fontId="0" fillId="5" borderId="4" xfId="0" applyNumberFormat="1" applyFill="1" applyBorder="1"/>
    <xf numFmtId="4" fontId="0" fillId="5" borderId="0" xfId="0" applyNumberFormat="1" applyFill="1" applyBorder="1"/>
    <xf numFmtId="4" fontId="0" fillId="5" borderId="5" xfId="0" applyNumberFormat="1" applyFill="1" applyBorder="1"/>
    <xf numFmtId="4" fontId="0" fillId="6" borderId="9" xfId="0" applyNumberFormat="1" applyFill="1" applyBorder="1"/>
    <xf numFmtId="4" fontId="0" fillId="6" borderId="10" xfId="0" applyNumberFormat="1" applyFill="1" applyBorder="1"/>
    <xf numFmtId="4" fontId="0" fillId="6" borderId="11" xfId="0" applyNumberFormat="1" applyFill="1" applyBorder="1"/>
    <xf numFmtId="4" fontId="0" fillId="6" borderId="4" xfId="0" applyNumberFormat="1" applyFill="1" applyBorder="1"/>
    <xf numFmtId="4" fontId="0" fillId="6" borderId="0" xfId="0" applyNumberFormat="1" applyFill="1" applyBorder="1"/>
    <xf numFmtId="4" fontId="0" fillId="6" borderId="5" xfId="0" applyNumberFormat="1" applyFill="1" applyBorder="1"/>
    <xf numFmtId="164" fontId="0" fillId="0" borderId="0" xfId="0" applyNumberFormat="1"/>
    <xf numFmtId="4" fontId="0" fillId="5" borderId="9" xfId="0" applyNumberFormat="1" applyFill="1" applyBorder="1"/>
    <xf numFmtId="4" fontId="0" fillId="5" borderId="10" xfId="0" applyNumberFormat="1" applyFill="1" applyBorder="1"/>
    <xf numFmtId="4" fontId="0" fillId="5" borderId="11" xfId="0" applyNumberFormat="1" applyFill="1" applyBorder="1"/>
    <xf numFmtId="4" fontId="1" fillId="4" borderId="4" xfId="0" applyNumberFormat="1" applyFont="1" applyFill="1" applyBorder="1"/>
    <xf numFmtId="4" fontId="1" fillId="4" borderId="0" xfId="0" applyNumberFormat="1" applyFont="1" applyFill="1" applyBorder="1"/>
    <xf numFmtId="4" fontId="1" fillId="4" borderId="5" xfId="0" applyNumberFormat="1" applyFont="1" applyFill="1" applyBorder="1"/>
    <xf numFmtId="4" fontId="1" fillId="5" borderId="4" xfId="0" applyNumberFormat="1" applyFont="1" applyFill="1" applyBorder="1"/>
    <xf numFmtId="4" fontId="1" fillId="5" borderId="0" xfId="0" applyNumberFormat="1" applyFont="1" applyFill="1" applyBorder="1"/>
    <xf numFmtId="4" fontId="1" fillId="5" borderId="5" xfId="0" applyNumberFormat="1" applyFont="1" applyFill="1" applyBorder="1"/>
    <xf numFmtId="4" fontId="1" fillId="6" borderId="4" xfId="0" applyNumberFormat="1" applyFont="1" applyFill="1" applyBorder="1"/>
    <xf numFmtId="4" fontId="1" fillId="6" borderId="0" xfId="0" applyNumberFormat="1" applyFont="1" applyFill="1" applyBorder="1"/>
    <xf numFmtId="4" fontId="1" fillId="6" borderId="5" xfId="0" applyNumberFormat="1" applyFont="1" applyFill="1" applyBorder="1"/>
    <xf numFmtId="4" fontId="6" fillId="0" borderId="9" xfId="0" applyNumberFormat="1" applyFont="1" applyBorder="1"/>
    <xf numFmtId="4" fontId="0" fillId="0" borderId="10" xfId="0" applyNumberFormat="1" applyBorder="1"/>
    <xf numFmtId="4" fontId="0" fillId="0" borderId="11" xfId="0" applyNumberFormat="1" applyBorder="1"/>
    <xf numFmtId="0" fontId="7" fillId="0" borderId="12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7" fillId="0" borderId="16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0" fontId="10" fillId="0" borderId="18" xfId="0" applyNumberFormat="1" applyFont="1" applyBorder="1" applyAlignment="1">
      <alignment vertical="center"/>
    </xf>
    <xf numFmtId="4" fontId="10" fillId="0" borderId="18" xfId="0" applyNumberFormat="1" applyFont="1" applyBorder="1" applyAlignment="1">
      <alignment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19" xfId="0" applyNumberFormat="1" applyFont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10" fontId="12" fillId="4" borderId="20" xfId="0" applyNumberFormat="1" applyFont="1" applyFill="1" applyBorder="1" applyAlignment="1">
      <alignment horizontal="right" vertical="center" wrapText="1"/>
    </xf>
    <xf numFmtId="4" fontId="12" fillId="4" borderId="20" xfId="0" applyNumberFormat="1" applyFont="1" applyFill="1" applyBorder="1" applyAlignment="1">
      <alignment horizontal="right" vertical="center" wrapText="1"/>
    </xf>
    <xf numFmtId="4" fontId="12" fillId="4" borderId="18" xfId="0" applyNumberFormat="1" applyFont="1" applyFill="1" applyBorder="1" applyAlignment="1">
      <alignment horizontal="center" vertical="center" wrapText="1"/>
    </xf>
    <xf numFmtId="3" fontId="13" fillId="0" borderId="0" xfId="0" applyNumberFormat="1" applyFont="1"/>
    <xf numFmtId="4" fontId="11" fillId="0" borderId="0" xfId="0" applyNumberFormat="1" applyFont="1" applyFill="1" applyBorder="1" applyAlignment="1">
      <alignment horizontal="left" vertical="center"/>
    </xf>
    <xf numFmtId="4" fontId="14" fillId="0" borderId="0" xfId="0" applyNumberFormat="1" applyFont="1"/>
    <xf numFmtId="10" fontId="8" fillId="0" borderId="18" xfId="0" applyNumberFormat="1" applyFont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4" fontId="11" fillId="0" borderId="18" xfId="0" applyNumberFormat="1" applyFont="1" applyBorder="1" applyAlignment="1">
      <alignment horizontal="center" vertical="center"/>
    </xf>
    <xf numFmtId="10" fontId="11" fillId="7" borderId="18" xfId="0" applyNumberFormat="1" applyFont="1" applyFill="1" applyBorder="1" applyAlignment="1">
      <alignment horizontal="right" vertical="center"/>
    </xf>
    <xf numFmtId="4" fontId="11" fillId="7" borderId="18" xfId="0" applyNumberFormat="1" applyFont="1" applyFill="1" applyBorder="1" applyAlignment="1">
      <alignment horizontal="right" vertical="center"/>
    </xf>
    <xf numFmtId="4" fontId="11" fillId="7" borderId="18" xfId="0" applyNumberFormat="1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9" fillId="8" borderId="24" xfId="0" applyNumberFormat="1" applyFont="1" applyFill="1" applyBorder="1" applyAlignment="1">
      <alignment horizontal="center" vertical="center" wrapText="1"/>
    </xf>
    <xf numFmtId="4" fontId="19" fillId="8" borderId="25" xfId="0" applyNumberFormat="1" applyFont="1" applyFill="1" applyBorder="1" applyAlignment="1">
      <alignment horizontal="center" vertical="center" wrapText="1"/>
    </xf>
    <xf numFmtId="4" fontId="19" fillId="8" borderId="18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Continuous" vertical="center"/>
    </xf>
    <xf numFmtId="49" fontId="20" fillId="2" borderId="4" xfId="0" applyNumberFormat="1" applyFont="1" applyFill="1" applyBorder="1" applyAlignment="1">
      <alignment horizontal="centerContinuous" vertical="center"/>
    </xf>
    <xf numFmtId="4" fontId="20" fillId="2" borderId="5" xfId="0" applyNumberFormat="1" applyFont="1" applyFill="1" applyBorder="1" applyAlignment="1">
      <alignment horizontal="centerContinuous" vertical="center"/>
    </xf>
    <xf numFmtId="4" fontId="20" fillId="2" borderId="0" xfId="0" applyNumberFormat="1" applyFont="1" applyFill="1" applyBorder="1" applyAlignment="1">
      <alignment horizontal="centerContinuous" vertical="center"/>
    </xf>
    <xf numFmtId="0" fontId="10" fillId="0" borderId="2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1245-412C-B229-66078A7EA4B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1245-412C-B229-66078A7EA4B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1245-412C-B229-66078A7EA4BC}"/>
              </c:ext>
            </c:extLst>
          </c:dPt>
          <c:dLbls>
            <c:dLbl>
              <c:idx val="0"/>
              <c:layout>
                <c:manualLayout>
                  <c:x val="6.960494770665275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03075586836325"/>
                      <c:h val="0.303687943262411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45-412C-B229-66078A7EA4BC}"/>
                </c:ext>
              </c:extLst>
            </c:dLbl>
            <c:dLbl>
              <c:idx val="1"/>
              <c:layout>
                <c:manualLayout>
                  <c:x val="-1.0304889648620131E-2"/>
                  <c:y val="1.4184397163120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62834306540922"/>
                      <c:h val="0.317872340425531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45-412C-B229-66078A7EA4BC}"/>
                </c:ext>
              </c:extLst>
            </c:dLbl>
            <c:dLbl>
              <c:idx val="2"/>
              <c:layout>
                <c:manualLayout>
                  <c:x val="-5.93471994975582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94371580137098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45-412C-B229-66078A7EA4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('Situación ppto.inv.311224'!$E$10,'Situación ppto.inv.311224'!$G$10,'Situación ppto.inv.311224'!$J$10)</c:f>
              <c:numCache>
                <c:formatCode>0.00%</c:formatCode>
                <c:ptCount val="3"/>
                <c:pt idx="0">
                  <c:v>0.74527383766419808</c:v>
                </c:pt>
                <c:pt idx="1">
                  <c:v>0</c:v>
                </c:pt>
                <c:pt idx="2">
                  <c:v>0.2547261623358022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45-412C-B229-66078A7EA4B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rnd" cmpd="dbl" algn="ctr">
      <a:solidFill>
        <a:schemeClr val="tx2">
          <a:lumMod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  <a:softEdge rad="1270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2BC-423D-B72C-EF2B88DFABA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2BC-423D-B72C-EF2B88DFABA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2BC-423D-B72C-EF2B88DFABAD}"/>
              </c:ext>
            </c:extLst>
          </c:dPt>
          <c:dLbls>
            <c:dLbl>
              <c:idx val="0"/>
              <c:layout>
                <c:manualLayout>
                  <c:x val="3.1331327160578369E-2"/>
                  <c:y val="7.09219858156028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7840301485109"/>
                      <c:h val="0.37460992907801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2BC-423D-B72C-EF2B88DFABAD}"/>
                </c:ext>
              </c:extLst>
            </c:dLbl>
            <c:dLbl>
              <c:idx val="1"/>
              <c:layout>
                <c:manualLayout>
                  <c:x val="3.501381825039733E-2"/>
                  <c:y val="8.5106382978723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7840301485109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2BC-423D-B72C-EF2B88DFABAD}"/>
                </c:ext>
              </c:extLst>
            </c:dLbl>
            <c:dLbl>
              <c:idx val="2"/>
              <c:layout>
                <c:manualLayout>
                  <c:x val="0"/>
                  <c:y val="8.5106382978723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70418363223992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2BC-423D-B72C-EF2B88DFABA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('Situación ppto.inv.311224'!$E$18,'Situación ppto.inv.311224'!$G$18,'Situación ppto.inv.311224'!$J$18)</c:f>
              <c:numCache>
                <c:formatCode>0.00%</c:formatCode>
                <c:ptCount val="3"/>
                <c:pt idx="0">
                  <c:v>0.50914557480563016</c:v>
                </c:pt>
                <c:pt idx="1">
                  <c:v>0</c:v>
                </c:pt>
                <c:pt idx="2">
                  <c:v>0.49085442519437011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BC-423D-B72C-EF2B88DFABA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2">
          <a:lumMod val="1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6AC-4359-9FF4-FA47E33BC73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6AC-4359-9FF4-FA47E33BC73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6AC-4359-9FF4-FA47E33BC73E}"/>
              </c:ext>
            </c:extLst>
          </c:dPt>
          <c:dLbls>
            <c:dLbl>
              <c:idx val="0"/>
              <c:layout>
                <c:manualLayout>
                  <c:x val="0.17406445154347197"/>
                  <c:y val="1.4184397163120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92871526180664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6AC-4359-9FF4-FA47E33BC73E}"/>
                </c:ext>
              </c:extLst>
            </c:dLbl>
            <c:dLbl>
              <c:idx val="1"/>
              <c:layout>
                <c:manualLayout>
                  <c:x val="9.3995077950721401E-2"/>
                  <c:y val="0.184397163120567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7840301485109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6AC-4359-9FF4-FA47E33BC73E}"/>
                </c:ext>
              </c:extLst>
            </c:dLbl>
            <c:dLbl>
              <c:idx val="2"/>
              <c:layout>
                <c:manualLayout>
                  <c:x val="2.0888008302463162E-2"/>
                  <c:y val="-6.5011069317548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15324689137331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6AC-4359-9FF4-FA47E33BC73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('Situación ppto.inv.311224'!$E$14,'Situación ppto.inv.311224'!$G$14,'Situación ppto.inv.311224'!$J$14)</c:f>
              <c:numCache>
                <c:formatCode>0.00%</c:formatCode>
                <c:ptCount val="3"/>
                <c:pt idx="0">
                  <c:v>2.4619447500248828E-2</c:v>
                </c:pt>
                <c:pt idx="1">
                  <c:v>0</c:v>
                </c:pt>
                <c:pt idx="2">
                  <c:v>0.9753805524997512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AC-4359-9FF4-FA47E33BC73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rnd" cmpd="sng" algn="ctr">
      <a:solidFill>
        <a:schemeClr val="bg2">
          <a:lumMod val="1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BB4-4553-B8F6-AF78E61149D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BB4-4553-B8F6-AF78E61149D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BB4-4553-B8F6-AF78E61149D7}"/>
              </c:ext>
            </c:extLst>
          </c:dPt>
          <c:dLbls>
            <c:dLbl>
              <c:idx val="0"/>
              <c:layout>
                <c:manualLayout>
                  <c:x val="6.960494770665275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03075586836325"/>
                      <c:h val="0.303687943262411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BB4-4553-B8F6-AF78E61149D7}"/>
                </c:ext>
              </c:extLst>
            </c:dLbl>
            <c:dLbl>
              <c:idx val="1"/>
              <c:layout>
                <c:manualLayout>
                  <c:x val="-1.0304889648620131E-2"/>
                  <c:y val="1.4184397163120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762834306540922"/>
                      <c:h val="0.317872340425531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BB4-4553-B8F6-AF78E61149D7}"/>
                </c:ext>
              </c:extLst>
            </c:dLbl>
            <c:dLbl>
              <c:idx val="2"/>
              <c:layout>
                <c:manualLayout>
                  <c:x val="-5.93471994975582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94371580137098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BB4-4553-B8F6-AF78E61149D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('[1]Situación ppto.inv.311224'!$E$10,'[1]Situación ppto.inv.311224'!$G$10,'[1]Situación ppto.inv.311224'!$J$10)</c:f>
              <c:numCache>
                <c:formatCode>General</c:formatCode>
                <c:ptCount val="3"/>
                <c:pt idx="0">
                  <c:v>0.74527383766419808</c:v>
                </c:pt>
                <c:pt idx="1">
                  <c:v>0</c:v>
                </c:pt>
                <c:pt idx="2">
                  <c:v>0.2547261623358022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4-4553-B8F6-AF78E61149D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rnd" cmpd="dbl" algn="ctr">
      <a:solidFill>
        <a:schemeClr val="tx2">
          <a:lumMod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  <a:softEdge rad="1270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476-4697-8794-1911572BB54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476-4697-8794-1911572BB54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476-4697-8794-1911572BB544}"/>
              </c:ext>
            </c:extLst>
          </c:dPt>
          <c:dLbls>
            <c:dLbl>
              <c:idx val="0"/>
              <c:layout>
                <c:manualLayout>
                  <c:x val="3.1331327160578369E-2"/>
                  <c:y val="7.09219858156028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7840301485109"/>
                      <c:h val="0.37460992907801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76-4697-8794-1911572BB544}"/>
                </c:ext>
              </c:extLst>
            </c:dLbl>
            <c:dLbl>
              <c:idx val="1"/>
              <c:layout>
                <c:manualLayout>
                  <c:x val="3.501381825039733E-2"/>
                  <c:y val="8.5106382978723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7840301485109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476-4697-8794-1911572BB544}"/>
                </c:ext>
              </c:extLst>
            </c:dLbl>
            <c:dLbl>
              <c:idx val="2"/>
              <c:layout>
                <c:manualLayout>
                  <c:x val="0"/>
                  <c:y val="8.5106382978723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70418363223992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476-4697-8794-1911572BB54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('[1]Situación ppto.inv.311224'!$E$18,'[1]Situación ppto.inv.311224'!$G$18,'[1]Situación ppto.inv.311224'!$J$18)</c:f>
              <c:numCache>
                <c:formatCode>General</c:formatCode>
                <c:ptCount val="3"/>
                <c:pt idx="0">
                  <c:v>0.50914557480563016</c:v>
                </c:pt>
                <c:pt idx="1">
                  <c:v>0</c:v>
                </c:pt>
                <c:pt idx="2">
                  <c:v>0.49085442519437011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76-4697-8794-1911572BB54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2">
          <a:lumMod val="1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174-4EBD-814C-CF325BDE903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174-4EBD-814C-CF325BDE903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174-4EBD-814C-CF325BDE9038}"/>
              </c:ext>
            </c:extLst>
          </c:dPt>
          <c:dLbls>
            <c:dLbl>
              <c:idx val="0"/>
              <c:layout>
                <c:manualLayout>
                  <c:x val="0.17406445154347197"/>
                  <c:y val="1.4184397163120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92871526180664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174-4EBD-814C-CF325BDE9038}"/>
                </c:ext>
              </c:extLst>
            </c:dLbl>
            <c:dLbl>
              <c:idx val="1"/>
              <c:layout>
                <c:manualLayout>
                  <c:x val="9.3995077950721401E-2"/>
                  <c:y val="0.184397163120567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07840301485109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174-4EBD-814C-CF325BDE9038}"/>
                </c:ext>
              </c:extLst>
            </c:dLbl>
            <c:dLbl>
              <c:idx val="2"/>
              <c:layout>
                <c:manualLayout>
                  <c:x val="2.0888008302463162E-2"/>
                  <c:y val="-6.5011069317548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15324689137331"/>
                      <c:h val="0.388794326241134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174-4EBD-814C-CF325BDE903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('[1]Situación ppto.inv.311224'!$E$14,'[1]Situación ppto.inv.311224'!$G$14,'[1]Situación ppto.inv.311224'!$J$14)</c:f>
              <c:numCache>
                <c:formatCode>General</c:formatCode>
                <c:ptCount val="3"/>
                <c:pt idx="0">
                  <c:v>2.4619447500248828E-2</c:v>
                </c:pt>
                <c:pt idx="1">
                  <c:v>0</c:v>
                </c:pt>
                <c:pt idx="2">
                  <c:v>0.9753805524997512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74-4EBD-814C-CF325BDE903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rnd" cmpd="sng" algn="ctr">
      <a:solidFill>
        <a:schemeClr val="bg2">
          <a:lumMod val="10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409575</xdr:colOff>
      <xdr:row>2</xdr:row>
      <xdr:rowOff>76200</xdr:rowOff>
    </xdr:to>
    <xdr:pic>
      <xdr:nvPicPr>
        <xdr:cNvPr id="2" name="Picture 2" descr="logo ferrocarrils de la generalitat valenciana (negro)">
          <a:extLst>
            <a:ext uri="{FF2B5EF4-FFF2-40B4-BE49-F238E27FC236}">
              <a16:creationId xmlns:a16="http://schemas.microsoft.com/office/drawing/2014/main" id="{FD632370-2973-467A-B4F3-596DAE5AE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409575</xdr:colOff>
      <xdr:row>2</xdr:row>
      <xdr:rowOff>76200</xdr:rowOff>
    </xdr:to>
    <xdr:pic>
      <xdr:nvPicPr>
        <xdr:cNvPr id="3" name="Picture 2" descr="logo ferrocarrils de la generalitat valenciana (negro)">
          <a:extLst>
            <a:ext uri="{FF2B5EF4-FFF2-40B4-BE49-F238E27FC236}">
              <a16:creationId xmlns:a16="http://schemas.microsoft.com/office/drawing/2014/main" id="{719C9A3E-C5BB-42B7-9833-18E711E15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</xdr:colOff>
      <xdr:row>9</xdr:row>
      <xdr:rowOff>19050</xdr:rowOff>
    </xdr:from>
    <xdr:to>
      <xdr:col>13</xdr:col>
      <xdr:colOff>342899</xdr:colOff>
      <xdr:row>11</xdr:row>
      <xdr:rowOff>238125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4BDA7A-F7A1-42D8-91F0-8CD7966B6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13</xdr:col>
      <xdr:colOff>300037</xdr:colOff>
      <xdr:row>20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C6ED34A-96A1-48E1-98A3-2A1E91B16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13</xdr:col>
      <xdr:colOff>300037</xdr:colOff>
      <xdr:row>16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11C46EE-0065-4BE8-B718-91CE78231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2</xdr:col>
      <xdr:colOff>180975</xdr:colOff>
      <xdr:row>2</xdr:row>
      <xdr:rowOff>66675</xdr:rowOff>
    </xdr:to>
    <xdr:pic>
      <xdr:nvPicPr>
        <xdr:cNvPr id="5" name="Picture 2" descr="logo ferrocarrils de la generalitat valenciana (negro)">
          <a:extLst>
            <a:ext uri="{FF2B5EF4-FFF2-40B4-BE49-F238E27FC236}">
              <a16:creationId xmlns:a16="http://schemas.microsoft.com/office/drawing/2014/main" id="{F9CE4E74-90DF-4EBA-B40F-EF4EA27E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04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42862</xdr:colOff>
      <xdr:row>9</xdr:row>
      <xdr:rowOff>19050</xdr:rowOff>
    </xdr:from>
    <xdr:to>
      <xdr:col>13</xdr:col>
      <xdr:colOff>342899</xdr:colOff>
      <xdr:row>11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C9C03E1-1A98-4046-9483-F24509177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17</xdr:row>
      <xdr:rowOff>0</xdr:rowOff>
    </xdr:from>
    <xdr:to>
      <xdr:col>13</xdr:col>
      <xdr:colOff>300037</xdr:colOff>
      <xdr:row>20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5CFC07B-61F7-454F-99A9-490D85F4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13</xdr:row>
      <xdr:rowOff>0</xdr:rowOff>
    </xdr:from>
    <xdr:to>
      <xdr:col>13</xdr:col>
      <xdr:colOff>300037</xdr:colOff>
      <xdr:row>16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8AFBAA1-0F18-440A-9A1C-0C58A780A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2</xdr:col>
      <xdr:colOff>180975</xdr:colOff>
      <xdr:row>2</xdr:row>
      <xdr:rowOff>66675</xdr:rowOff>
    </xdr:to>
    <xdr:pic>
      <xdr:nvPicPr>
        <xdr:cNvPr id="9" name="Picture 2" descr="logo ferrocarrils de la generalitat valenciana (negro)">
          <a:extLst>
            <a:ext uri="{FF2B5EF4-FFF2-40B4-BE49-F238E27FC236}">
              <a16:creationId xmlns:a16="http://schemas.microsoft.com/office/drawing/2014/main" id="{DA63A3F9-0B83-4F98-BEAD-423D63629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gv.es\Documentos\1037_Administracion\AAFF%20y%20Ctas%20Inv\Area\TOMAS\Informes%20control%20presupuestario\inversiones\2024%20INV\12%20I2024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ometido diciembre"/>
      <sheetName val="real diciembre"/>
      <sheetName val="pagos 311224"/>
      <sheetName val="i2024"/>
      <sheetName val="Detalle ppto.inversiones 311224"/>
      <sheetName val="Situación ppto.inv.311224"/>
      <sheetName val="Resumen grandes obras"/>
      <sheetName val="Por línea de financiación"/>
    </sheetNames>
    <sheetDataSet>
      <sheetData sheetId="0" refreshError="1"/>
      <sheetData sheetId="1" refreshError="1"/>
      <sheetData sheetId="2" refreshError="1"/>
      <sheetData sheetId="3"/>
      <sheetData sheetId="4">
        <row r="6">
          <cell r="A6" t="str">
            <v>DICIEMBRE 2024</v>
          </cell>
        </row>
        <row r="58">
          <cell r="C58" t="str">
            <v>Administración, Control y Logística 05/02/2025</v>
          </cell>
        </row>
      </sheetData>
      <sheetData sheetId="5">
        <row r="10">
          <cell r="E10">
            <v>0.74527383766419808</v>
          </cell>
          <cell r="G10">
            <v>0</v>
          </cell>
          <cell r="J10">
            <v>0.2547261623358022</v>
          </cell>
        </row>
        <row r="14">
          <cell r="E14">
            <v>2.4619447500248828E-2</v>
          </cell>
          <cell r="G14">
            <v>0</v>
          </cell>
          <cell r="J14">
            <v>0.9753805524997512</v>
          </cell>
        </row>
        <row r="18">
          <cell r="E18">
            <v>0.50914557480563016</v>
          </cell>
          <cell r="G18">
            <v>0</v>
          </cell>
          <cell r="J18">
            <v>0.49085442519437011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621A-35B9-4C68-8405-287B7459302B}">
  <dimension ref="A3:I60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39.7109375" style="1" bestFit="1" customWidth="1"/>
    <col min="2" max="2" width="16.85546875" style="1" customWidth="1"/>
    <col min="3" max="7" width="19.140625" style="1" customWidth="1"/>
    <col min="8" max="8" width="11.42578125" style="2"/>
    <col min="9" max="9" width="13.140625" style="1" bestFit="1" customWidth="1"/>
    <col min="10" max="10" width="11.42578125" style="1"/>
    <col min="11" max="11" width="17.42578125" style="1" customWidth="1"/>
    <col min="12" max="16384" width="11.42578125" style="1"/>
  </cols>
  <sheetData>
    <row r="3" spans="1:8" ht="15.75" thickBot="1" x14ac:dyDescent="0.3"/>
    <row r="4" spans="1:8" x14ac:dyDescent="0.25">
      <c r="A4" s="3"/>
      <c r="B4" s="4"/>
      <c r="C4" s="4"/>
      <c r="D4" s="4"/>
      <c r="E4" s="4"/>
      <c r="F4" s="4"/>
      <c r="G4" s="5"/>
    </row>
    <row r="5" spans="1:8" ht="18.75" x14ac:dyDescent="0.3">
      <c r="A5" s="6" t="s">
        <v>0</v>
      </c>
      <c r="B5" s="7"/>
      <c r="C5" s="7"/>
      <c r="D5" s="7"/>
      <c r="E5" s="7"/>
      <c r="F5" s="7"/>
      <c r="G5" s="8"/>
    </row>
    <row r="6" spans="1:8" ht="18.75" x14ac:dyDescent="0.3">
      <c r="A6" s="9" t="s">
        <v>41</v>
      </c>
      <c r="B6" s="7"/>
      <c r="C6" s="7"/>
      <c r="D6" s="7"/>
      <c r="E6" s="7"/>
      <c r="F6" s="7"/>
      <c r="G6" s="8"/>
    </row>
    <row r="7" spans="1:8" x14ac:dyDescent="0.25">
      <c r="A7" s="10"/>
      <c r="B7" s="11"/>
      <c r="C7" s="11"/>
      <c r="D7" s="11"/>
      <c r="E7" s="11"/>
      <c r="F7" s="11"/>
      <c r="G7" s="12"/>
    </row>
    <row r="8" spans="1:8" s="16" customFormat="1" ht="30" x14ac:dyDescent="0.25">
      <c r="A8" s="13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5" t="s">
        <v>7</v>
      </c>
      <c r="H8" s="2"/>
    </row>
    <row r="9" spans="1:8" ht="15.75" thickBot="1" x14ac:dyDescent="0.3">
      <c r="A9" s="10"/>
      <c r="B9" s="11"/>
      <c r="C9" s="11"/>
      <c r="D9" s="11"/>
      <c r="E9" s="11"/>
      <c r="F9" s="11"/>
      <c r="G9" s="12"/>
    </row>
    <row r="10" spans="1:8" s="21" customFormat="1" x14ac:dyDescent="0.25">
      <c r="A10" s="17" t="s">
        <v>8</v>
      </c>
      <c r="B10" s="18">
        <v>10560.77</v>
      </c>
      <c r="C10" s="18">
        <v>11346.51</v>
      </c>
      <c r="D10" s="18">
        <v>11346.51</v>
      </c>
      <c r="E10" s="18">
        <v>0</v>
      </c>
      <c r="F10" s="18">
        <v>596</v>
      </c>
      <c r="G10" s="19">
        <v>0</v>
      </c>
      <c r="H10" s="20"/>
    </row>
    <row r="11" spans="1:8" x14ac:dyDescent="0.25">
      <c r="A11" s="22" t="s">
        <v>9</v>
      </c>
      <c r="B11" s="23">
        <v>10277.94</v>
      </c>
      <c r="C11" s="23">
        <v>11063.68</v>
      </c>
      <c r="D11" s="23">
        <v>11063.68</v>
      </c>
      <c r="E11" s="23">
        <v>0</v>
      </c>
      <c r="F11" s="23">
        <v>596</v>
      </c>
      <c r="G11" s="24">
        <v>0</v>
      </c>
    </row>
    <row r="12" spans="1:8" ht="15.75" thickBot="1" x14ac:dyDescent="0.3">
      <c r="A12" s="25" t="s">
        <v>10</v>
      </c>
      <c r="B12" s="26">
        <v>282.83</v>
      </c>
      <c r="C12" s="26">
        <v>282.83</v>
      </c>
      <c r="D12" s="26">
        <v>282.83</v>
      </c>
      <c r="E12" s="26">
        <v>0</v>
      </c>
      <c r="F12" s="26">
        <v>0</v>
      </c>
      <c r="G12" s="27">
        <v>0</v>
      </c>
    </row>
    <row r="13" spans="1:8" ht="15.75" thickBot="1" x14ac:dyDescent="0.3">
      <c r="A13" s="10"/>
      <c r="B13" s="11"/>
      <c r="C13" s="11"/>
      <c r="D13" s="11"/>
      <c r="E13" s="11"/>
      <c r="F13" s="11"/>
      <c r="G13" s="12"/>
    </row>
    <row r="14" spans="1:8" s="21" customFormat="1" x14ac:dyDescent="0.25">
      <c r="A14" s="17" t="s">
        <v>11</v>
      </c>
      <c r="B14" s="18">
        <v>275459.19</v>
      </c>
      <c r="C14" s="18">
        <v>547554.03</v>
      </c>
      <c r="D14" s="18">
        <v>530632.64</v>
      </c>
      <c r="E14" s="18">
        <v>0</v>
      </c>
      <c r="F14" s="18">
        <v>15002.8</v>
      </c>
      <c r="G14" s="19">
        <v>16921.390000000014</v>
      </c>
      <c r="H14" s="20"/>
    </row>
    <row r="15" spans="1:8" x14ac:dyDescent="0.25">
      <c r="A15" s="22" t="s">
        <v>9</v>
      </c>
      <c r="B15" s="23">
        <v>270459.19</v>
      </c>
      <c r="C15" s="23">
        <v>547012.31000000006</v>
      </c>
      <c r="D15" s="23">
        <v>530632.64</v>
      </c>
      <c r="E15" s="23">
        <v>0</v>
      </c>
      <c r="F15" s="23">
        <v>15002.8</v>
      </c>
      <c r="G15" s="24">
        <v>16379.670000000042</v>
      </c>
    </row>
    <row r="16" spans="1:8" ht="15.75" thickBot="1" x14ac:dyDescent="0.3">
      <c r="A16" s="25" t="s">
        <v>10</v>
      </c>
      <c r="B16" s="26">
        <v>5000</v>
      </c>
      <c r="C16" s="26">
        <v>541.72</v>
      </c>
      <c r="D16" s="26">
        <v>0</v>
      </c>
      <c r="E16" s="26">
        <v>0</v>
      </c>
      <c r="F16" s="26">
        <v>0</v>
      </c>
      <c r="G16" s="27">
        <v>541.72</v>
      </c>
    </row>
    <row r="17" spans="1:8" ht="15.75" thickBot="1" x14ac:dyDescent="0.3">
      <c r="A17" s="10"/>
      <c r="B17" s="11"/>
      <c r="C17" s="11"/>
      <c r="D17" s="11"/>
      <c r="E17" s="11"/>
      <c r="F17" s="11"/>
      <c r="G17" s="12"/>
    </row>
    <row r="18" spans="1:8" s="21" customFormat="1" x14ac:dyDescent="0.25">
      <c r="A18" s="17" t="s">
        <v>12</v>
      </c>
      <c r="B18" s="18">
        <v>106795374</v>
      </c>
      <c r="C18" s="18">
        <v>137598663.63</v>
      </c>
      <c r="D18" s="18">
        <v>69758787.280000001</v>
      </c>
      <c r="E18" s="18">
        <v>0</v>
      </c>
      <c r="F18" s="18">
        <v>13823403.860000001</v>
      </c>
      <c r="G18" s="19">
        <v>67839876.349999994</v>
      </c>
      <c r="H18" s="20"/>
    </row>
    <row r="19" spans="1:8" x14ac:dyDescent="0.25">
      <c r="A19" s="22" t="s">
        <v>9</v>
      </c>
      <c r="B19" s="23">
        <v>48667613.869999997</v>
      </c>
      <c r="C19" s="23">
        <v>64010571.329999998</v>
      </c>
      <c r="D19" s="23">
        <v>46798027.900000006</v>
      </c>
      <c r="E19" s="23">
        <v>0</v>
      </c>
      <c r="F19" s="23">
        <v>8401647.0800000019</v>
      </c>
      <c r="G19" s="24">
        <v>17212543.429999992</v>
      </c>
    </row>
    <row r="20" spans="1:8" x14ac:dyDescent="0.25">
      <c r="A20" s="22" t="s">
        <v>13</v>
      </c>
      <c r="B20" s="23">
        <v>1147951.5900000001</v>
      </c>
      <c r="C20" s="23">
        <v>1123489.6200000001</v>
      </c>
      <c r="D20" s="23">
        <v>1123396.51</v>
      </c>
      <c r="E20" s="23">
        <v>0</v>
      </c>
      <c r="F20" s="23">
        <v>434635.3</v>
      </c>
      <c r="G20" s="24">
        <v>93.110000000102445</v>
      </c>
    </row>
    <row r="21" spans="1:8" x14ac:dyDescent="0.25">
      <c r="A21" s="22" t="s">
        <v>14</v>
      </c>
      <c r="B21" s="23">
        <v>0</v>
      </c>
      <c r="C21" s="23">
        <v>14970</v>
      </c>
      <c r="D21" s="23">
        <v>14970</v>
      </c>
      <c r="E21" s="23">
        <v>0</v>
      </c>
      <c r="F21" s="23">
        <v>0</v>
      </c>
      <c r="G21" s="24">
        <v>0</v>
      </c>
    </row>
    <row r="22" spans="1:8" x14ac:dyDescent="0.25">
      <c r="A22" s="22" t="s">
        <v>15</v>
      </c>
      <c r="B22" s="23">
        <v>1164518.5900000001</v>
      </c>
      <c r="C22" s="23">
        <v>1123489.6200000001</v>
      </c>
      <c r="D22" s="23">
        <v>1108426.51</v>
      </c>
      <c r="E22" s="23">
        <v>0</v>
      </c>
      <c r="F22" s="23">
        <v>434635.3</v>
      </c>
      <c r="G22" s="24">
        <v>15063.110000000102</v>
      </c>
    </row>
    <row r="23" spans="1:8" x14ac:dyDescent="0.25">
      <c r="A23" s="22" t="s">
        <v>16</v>
      </c>
      <c r="B23" s="23">
        <v>5912984.9800000004</v>
      </c>
      <c r="C23" s="23">
        <v>10457690.51</v>
      </c>
      <c r="D23" s="23">
        <v>4719870.0500000007</v>
      </c>
      <c r="E23" s="23">
        <v>0</v>
      </c>
      <c r="F23" s="23">
        <v>1736700.7599999998</v>
      </c>
      <c r="G23" s="24">
        <v>5737820.459999999</v>
      </c>
    </row>
    <row r="24" spans="1:8" x14ac:dyDescent="0.25">
      <c r="A24" s="22" t="s">
        <v>17</v>
      </c>
      <c r="B24" s="23">
        <v>24094335.199999996</v>
      </c>
      <c r="C24" s="23">
        <v>52367242.260000005</v>
      </c>
      <c r="D24" s="23">
        <v>40895086.120000005</v>
      </c>
      <c r="E24" s="23">
        <v>0</v>
      </c>
      <c r="F24" s="23">
        <v>6164566.620000001</v>
      </c>
      <c r="G24" s="24">
        <v>11472156.140000001</v>
      </c>
    </row>
    <row r="25" spans="1:8" x14ac:dyDescent="0.25">
      <c r="A25" s="22" t="s">
        <v>18</v>
      </c>
      <c r="B25" s="23">
        <v>8905103.4800000004</v>
      </c>
      <c r="C25" s="23">
        <v>10220952.689999999</v>
      </c>
      <c r="D25" s="23">
        <v>10220952.689999999</v>
      </c>
      <c r="E25" s="23">
        <v>0</v>
      </c>
      <c r="F25" s="23">
        <v>877917.92</v>
      </c>
      <c r="G25" s="24">
        <v>0</v>
      </c>
    </row>
    <row r="26" spans="1:8" x14ac:dyDescent="0.25">
      <c r="A26" s="22" t="s">
        <v>14</v>
      </c>
      <c r="B26" s="23">
        <v>160850</v>
      </c>
      <c r="C26" s="23">
        <v>9066934.0199999996</v>
      </c>
      <c r="D26" s="23">
        <v>277636.71999999997</v>
      </c>
      <c r="E26" s="23">
        <v>0</v>
      </c>
      <c r="F26" s="23">
        <v>191191.56</v>
      </c>
      <c r="G26" s="24">
        <v>8789297.2999999989</v>
      </c>
    </row>
    <row r="27" spans="1:8" x14ac:dyDescent="0.25">
      <c r="A27" s="22" t="s">
        <v>15</v>
      </c>
      <c r="B27" s="23">
        <v>15028381.719999995</v>
      </c>
      <c r="C27" s="23">
        <v>33079355.550000008</v>
      </c>
      <c r="D27" s="23">
        <v>30396496.710000008</v>
      </c>
      <c r="E27" s="23">
        <v>0</v>
      </c>
      <c r="F27" s="23">
        <v>5095457.1400000015</v>
      </c>
      <c r="G27" s="24">
        <v>2682858.84</v>
      </c>
    </row>
    <row r="28" spans="1:8" x14ac:dyDescent="0.25">
      <c r="A28" s="28" t="s">
        <v>10</v>
      </c>
      <c r="B28" s="29">
        <v>58127760.130000003</v>
      </c>
      <c r="C28" s="29">
        <v>73588092.299999997</v>
      </c>
      <c r="D28" s="29">
        <v>22960759.379999999</v>
      </c>
      <c r="E28" s="29">
        <v>0</v>
      </c>
      <c r="F28" s="29">
        <v>5421756.7800000003</v>
      </c>
      <c r="G28" s="30">
        <v>50627332.920000002</v>
      </c>
    </row>
    <row r="29" spans="1:8" x14ac:dyDescent="0.25">
      <c r="A29" s="28" t="s">
        <v>13</v>
      </c>
      <c r="B29" s="29">
        <v>16567</v>
      </c>
      <c r="C29" s="29">
        <v>12981</v>
      </c>
      <c r="D29" s="29">
        <v>12981</v>
      </c>
      <c r="E29" s="29">
        <v>0</v>
      </c>
      <c r="F29" s="29">
        <v>0</v>
      </c>
      <c r="G29" s="30">
        <v>0</v>
      </c>
    </row>
    <row r="30" spans="1:8" x14ac:dyDescent="0.25">
      <c r="A30" s="28" t="s">
        <v>14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30">
        <v>0</v>
      </c>
    </row>
    <row r="31" spans="1:8" x14ac:dyDescent="0.25">
      <c r="A31" s="28" t="s">
        <v>15</v>
      </c>
      <c r="B31" s="29">
        <v>16567</v>
      </c>
      <c r="C31" s="29">
        <v>12981</v>
      </c>
      <c r="D31" s="29">
        <v>12981</v>
      </c>
      <c r="E31" s="29">
        <v>0</v>
      </c>
      <c r="F31" s="29">
        <v>0</v>
      </c>
      <c r="G31" s="30">
        <v>0</v>
      </c>
    </row>
    <row r="32" spans="1:8" x14ac:dyDescent="0.25">
      <c r="A32" s="28" t="s">
        <v>16</v>
      </c>
      <c r="B32" s="29">
        <v>862620.41999999993</v>
      </c>
      <c r="C32" s="29">
        <v>1330460.33</v>
      </c>
      <c r="D32" s="29">
        <v>1327986.8599999999</v>
      </c>
      <c r="E32" s="29">
        <v>0</v>
      </c>
      <c r="F32" s="29">
        <v>169814.50999999998</v>
      </c>
      <c r="G32" s="30">
        <v>2473.4700000002049</v>
      </c>
    </row>
    <row r="33" spans="1:9" x14ac:dyDescent="0.25">
      <c r="A33" s="28" t="s">
        <v>17</v>
      </c>
      <c r="B33" s="29">
        <v>57312345.039999999</v>
      </c>
      <c r="C33" s="29">
        <v>72319780.409999996</v>
      </c>
      <c r="D33" s="29">
        <v>21692447.739999998</v>
      </c>
      <c r="E33" s="29">
        <v>0</v>
      </c>
      <c r="F33" s="29">
        <v>5317686.67</v>
      </c>
      <c r="G33" s="30">
        <v>50627332.670000002</v>
      </c>
    </row>
    <row r="34" spans="1:9" x14ac:dyDescent="0.25">
      <c r="A34" s="28" t="s">
        <v>19</v>
      </c>
      <c r="B34" s="29">
        <v>13152287.239999998</v>
      </c>
      <c r="C34" s="29">
        <v>13009885.719999997</v>
      </c>
      <c r="D34" s="29">
        <v>12446775.390000001</v>
      </c>
      <c r="E34" s="29">
        <v>0</v>
      </c>
      <c r="F34" s="29">
        <v>2130465.34</v>
      </c>
      <c r="G34" s="30">
        <v>563110.32999999635</v>
      </c>
    </row>
    <row r="35" spans="1:9" x14ac:dyDescent="0.25">
      <c r="A35" s="28" t="s">
        <v>14</v>
      </c>
      <c r="B35" s="29">
        <v>36375000</v>
      </c>
      <c r="C35" s="29">
        <v>36215080</v>
      </c>
      <c r="D35" s="29">
        <v>822580</v>
      </c>
      <c r="E35" s="29">
        <v>0</v>
      </c>
      <c r="F35" s="29">
        <v>23770</v>
      </c>
      <c r="G35" s="30">
        <v>35392500</v>
      </c>
    </row>
    <row r="36" spans="1:9" ht="15.75" thickBot="1" x14ac:dyDescent="0.3">
      <c r="A36" s="25" t="s">
        <v>15</v>
      </c>
      <c r="B36" s="26">
        <v>7785057.799999997</v>
      </c>
      <c r="C36" s="26">
        <v>23094814.689999998</v>
      </c>
      <c r="D36" s="26">
        <v>8423092.3499999978</v>
      </c>
      <c r="E36" s="26">
        <v>0</v>
      </c>
      <c r="F36" s="26">
        <v>3163451.33</v>
      </c>
      <c r="G36" s="27">
        <v>14671722.34</v>
      </c>
    </row>
    <row r="37" spans="1:9" ht="15.75" thickBot="1" x14ac:dyDescent="0.3">
      <c r="A37" s="10"/>
      <c r="B37" s="11"/>
      <c r="C37" s="11"/>
      <c r="D37" s="11"/>
      <c r="E37" s="11"/>
      <c r="F37" s="11"/>
      <c r="G37" s="12"/>
    </row>
    <row r="38" spans="1:9" s="21" customFormat="1" x14ac:dyDescent="0.25">
      <c r="A38" s="17" t="s">
        <v>20</v>
      </c>
      <c r="B38" s="18">
        <v>76813.78</v>
      </c>
      <c r="C38" s="18">
        <v>87091.51</v>
      </c>
      <c r="D38" s="18">
        <v>85888.25</v>
      </c>
      <c r="E38" s="18">
        <v>0</v>
      </c>
      <c r="F38" s="18">
        <v>656.6</v>
      </c>
      <c r="G38" s="19">
        <v>1203.2599999999948</v>
      </c>
      <c r="H38" s="20"/>
    </row>
    <row r="39" spans="1:9" x14ac:dyDescent="0.25">
      <c r="A39" s="22" t="s">
        <v>9</v>
      </c>
      <c r="B39" s="23">
        <v>72313.78</v>
      </c>
      <c r="C39" s="23">
        <v>80599.049999999988</v>
      </c>
      <c r="D39" s="23">
        <v>80599.05</v>
      </c>
      <c r="E39" s="23">
        <v>0</v>
      </c>
      <c r="F39" s="23">
        <v>147.40000000000003</v>
      </c>
      <c r="G39" s="24">
        <v>-1.4551915228366852E-11</v>
      </c>
    </row>
    <row r="40" spans="1:9" ht="15.75" thickBot="1" x14ac:dyDescent="0.3">
      <c r="A40" s="25" t="s">
        <v>10</v>
      </c>
      <c r="B40" s="26">
        <v>4500</v>
      </c>
      <c r="C40" s="26">
        <v>6492.46</v>
      </c>
      <c r="D40" s="26">
        <v>5289.2</v>
      </c>
      <c r="E40" s="26">
        <v>0</v>
      </c>
      <c r="F40" s="26">
        <v>509.2</v>
      </c>
      <c r="G40" s="27">
        <v>1203.2600000000002</v>
      </c>
    </row>
    <row r="41" spans="1:9" ht="15.75" thickBot="1" x14ac:dyDescent="0.3">
      <c r="A41" s="10"/>
      <c r="B41" s="11"/>
      <c r="C41" s="11"/>
      <c r="D41" s="11"/>
      <c r="E41" s="11"/>
      <c r="F41" s="11"/>
      <c r="G41" s="12"/>
    </row>
    <row r="42" spans="1:9" s="21" customFormat="1" x14ac:dyDescent="0.25">
      <c r="A42" s="17" t="s">
        <v>21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9">
        <v>0</v>
      </c>
      <c r="H42" s="20"/>
    </row>
    <row r="43" spans="1:9" ht="15.75" thickBot="1" x14ac:dyDescent="0.3">
      <c r="A43" s="25" t="s">
        <v>10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7">
        <v>0</v>
      </c>
    </row>
    <row r="44" spans="1:9" ht="15.75" thickBot="1" x14ac:dyDescent="0.3">
      <c r="A44" s="10"/>
      <c r="B44" s="11"/>
      <c r="C44" s="11"/>
      <c r="D44" s="11"/>
      <c r="E44" s="11"/>
      <c r="F44" s="11"/>
      <c r="G44" s="12"/>
      <c r="I44" s="31"/>
    </row>
    <row r="45" spans="1:9" s="21" customFormat="1" x14ac:dyDescent="0.25">
      <c r="A45" s="17" t="s">
        <v>22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9">
        <v>0</v>
      </c>
      <c r="H45" s="20"/>
    </row>
    <row r="46" spans="1:9" ht="15.75" thickBot="1" x14ac:dyDescent="0.3">
      <c r="A46" s="32" t="s">
        <v>9</v>
      </c>
      <c r="B46" s="33">
        <v>0</v>
      </c>
      <c r="C46" s="33">
        <v>0</v>
      </c>
      <c r="D46" s="33">
        <v>0</v>
      </c>
      <c r="E46" s="33">
        <v>0</v>
      </c>
      <c r="F46" s="33">
        <v>0</v>
      </c>
      <c r="G46" s="34">
        <v>0</v>
      </c>
    </row>
    <row r="47" spans="1:9" ht="15.75" thickBot="1" x14ac:dyDescent="0.3">
      <c r="A47" s="10"/>
      <c r="B47" s="11"/>
      <c r="C47" s="11"/>
      <c r="D47" s="11"/>
      <c r="E47" s="11"/>
      <c r="F47" s="11"/>
      <c r="G47" s="12"/>
    </row>
    <row r="48" spans="1:9" s="21" customFormat="1" x14ac:dyDescent="0.25">
      <c r="A48" s="17" t="s">
        <v>23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9">
        <v>0</v>
      </c>
      <c r="H48" s="20"/>
    </row>
    <row r="49" spans="1:7" ht="15.75" thickBot="1" x14ac:dyDescent="0.3">
      <c r="A49" s="32" t="s">
        <v>9</v>
      </c>
      <c r="B49" s="33">
        <v>0</v>
      </c>
      <c r="C49" s="33">
        <v>0</v>
      </c>
      <c r="D49" s="33">
        <v>0</v>
      </c>
      <c r="E49" s="33">
        <v>0</v>
      </c>
      <c r="F49" s="33">
        <v>0</v>
      </c>
      <c r="G49" s="34">
        <v>0</v>
      </c>
    </row>
    <row r="50" spans="1:7" x14ac:dyDescent="0.25">
      <c r="A50" s="10"/>
      <c r="B50" s="11"/>
      <c r="C50" s="11"/>
      <c r="D50" s="11"/>
      <c r="E50" s="11"/>
      <c r="F50" s="11"/>
      <c r="G50" s="12"/>
    </row>
    <row r="51" spans="1:7" x14ac:dyDescent="0.25">
      <c r="A51" s="35" t="s">
        <v>24</v>
      </c>
      <c r="B51" s="36">
        <v>107158207.73999999</v>
      </c>
      <c r="C51" s="36">
        <v>138244655.67999998</v>
      </c>
      <c r="D51" s="36">
        <v>70386654.680000007</v>
      </c>
      <c r="E51" s="36">
        <v>0</v>
      </c>
      <c r="F51" s="36">
        <v>13839659.260000002</v>
      </c>
      <c r="G51" s="37">
        <v>67858001</v>
      </c>
    </row>
    <row r="52" spans="1:7" x14ac:dyDescent="0.25">
      <c r="A52" s="38" t="s">
        <v>25</v>
      </c>
      <c r="B52" s="39">
        <v>49020664.780000001</v>
      </c>
      <c r="C52" s="39">
        <v>64649246.369999997</v>
      </c>
      <c r="D52" s="39">
        <v>47420323.270000003</v>
      </c>
      <c r="E52" s="39">
        <v>0</v>
      </c>
      <c r="F52" s="39">
        <v>8417393.2800000031</v>
      </c>
      <c r="G52" s="40">
        <v>17228923.099999994</v>
      </c>
    </row>
    <row r="53" spans="1:7" x14ac:dyDescent="0.25">
      <c r="A53" s="41" t="s">
        <v>26</v>
      </c>
      <c r="B53" s="42">
        <v>58137542.960000001</v>
      </c>
      <c r="C53" s="42">
        <v>73595409.309999987</v>
      </c>
      <c r="D53" s="42">
        <v>22966331.409999996</v>
      </c>
      <c r="E53" s="42">
        <v>0</v>
      </c>
      <c r="F53" s="42">
        <v>5422265.9800000004</v>
      </c>
      <c r="G53" s="43">
        <v>50629077.899999999</v>
      </c>
    </row>
    <row r="54" spans="1:7" x14ac:dyDescent="0.25">
      <c r="A54" s="10"/>
      <c r="B54" s="11"/>
      <c r="C54" s="11"/>
      <c r="D54" s="11"/>
      <c r="E54" s="11"/>
      <c r="F54" s="11"/>
      <c r="G54" s="12"/>
    </row>
    <row r="55" spans="1:7" ht="15.75" thickBot="1" x14ac:dyDescent="0.3">
      <c r="A55" s="44" t="s">
        <v>27</v>
      </c>
      <c r="B55" s="45"/>
      <c r="C55" s="45"/>
      <c r="D55" s="45"/>
      <c r="E55" s="45"/>
      <c r="F55" s="45"/>
      <c r="G55" s="46"/>
    </row>
    <row r="57" spans="1:7" ht="15.75" thickBot="1" x14ac:dyDescent="0.3"/>
    <row r="58" spans="1:7" ht="15.75" thickTop="1" x14ac:dyDescent="0.25">
      <c r="C58" s="47" t="s">
        <v>42</v>
      </c>
      <c r="D58" s="48"/>
      <c r="E58" s="48"/>
      <c r="F58" s="48"/>
      <c r="G58" s="49"/>
    </row>
    <row r="59" spans="1:7" ht="15.75" thickBot="1" x14ac:dyDescent="0.3">
      <c r="C59" s="50" t="s">
        <v>28</v>
      </c>
      <c r="D59" s="51"/>
      <c r="E59" s="51"/>
      <c r="F59" s="51"/>
      <c r="G59" s="52"/>
    </row>
    <row r="60" spans="1:7" ht="15.75" thickTop="1" x14ac:dyDescent="0.25"/>
  </sheetData>
  <pageMargins left="0.7" right="0.7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BC5B-3CC6-4BC5-B586-7F6D7BB3D1BC}">
  <dimension ref="A4:P25"/>
  <sheetViews>
    <sheetView tabSelected="1" zoomScaleNormal="100" workbookViewId="0">
      <selection activeCell="F6" sqref="F6"/>
    </sheetView>
  </sheetViews>
  <sheetFormatPr baseColWidth="10" defaultColWidth="11.42578125" defaultRowHeight="15.75" x14ac:dyDescent="0.25"/>
  <cols>
    <col min="1" max="1" width="25.28515625" style="53" bestFit="1" customWidth="1"/>
    <col min="2" max="4" width="17.85546875" style="53" customWidth="1"/>
    <col min="5" max="5" width="11.5703125" style="53" bestFit="1" customWidth="1"/>
    <col min="6" max="6" width="17.85546875" style="53" customWidth="1"/>
    <col min="7" max="7" width="11.5703125" style="53" bestFit="1" customWidth="1"/>
    <col min="8" max="9" width="17.85546875" style="53" customWidth="1"/>
    <col min="10" max="10" width="11.5703125" style="53" bestFit="1" customWidth="1"/>
    <col min="11" max="11" width="1.28515625" style="53" customWidth="1"/>
    <col min="12" max="13" width="11.42578125" style="53"/>
    <col min="14" max="14" width="5.140625" style="53" customWidth="1"/>
    <col min="15" max="15" width="11.42578125" style="53"/>
    <col min="16" max="16" width="12.7109375" style="53" bestFit="1" customWidth="1"/>
    <col min="17" max="16384" width="11.42578125" style="53"/>
  </cols>
  <sheetData>
    <row r="4" spans="1:16" s="59" customFormat="1" ht="17.25" x14ac:dyDescent="0.25">
      <c r="A4" s="76" t="s">
        <v>40</v>
      </c>
      <c r="B4" s="79"/>
      <c r="C4" s="79"/>
      <c r="D4" s="79"/>
      <c r="E4" s="79"/>
      <c r="F4" s="78"/>
      <c r="G4" s="77"/>
      <c r="H4" s="78"/>
      <c r="I4" s="77"/>
      <c r="J4" s="77"/>
    </row>
    <row r="5" spans="1:16" s="59" customFormat="1" ht="17.25" x14ac:dyDescent="0.25">
      <c r="A5" s="76" t="str">
        <f>+'[1]Detalle ppto.inversiones 311224'!A6</f>
        <v>DICIEMBRE 2024</v>
      </c>
      <c r="B5" s="76"/>
      <c r="C5" s="76"/>
      <c r="D5" s="76"/>
      <c r="E5" s="76"/>
      <c r="F5" s="76"/>
      <c r="G5" s="76"/>
      <c r="H5" s="76"/>
      <c r="I5" s="76"/>
      <c r="J5" s="76"/>
    </row>
    <row r="7" spans="1:16" ht="16.5" thickBot="1" x14ac:dyDescent="0.3"/>
    <row r="8" spans="1:16" ht="48" thickBot="1" x14ac:dyDescent="0.3">
      <c r="B8" s="75" t="s">
        <v>2</v>
      </c>
      <c r="C8" s="75" t="s">
        <v>39</v>
      </c>
      <c r="D8" s="74" t="s">
        <v>38</v>
      </c>
      <c r="E8" s="73" t="s">
        <v>35</v>
      </c>
      <c r="F8" s="74" t="s">
        <v>37</v>
      </c>
      <c r="G8" s="73" t="s">
        <v>35</v>
      </c>
      <c r="H8" s="74" t="s">
        <v>6</v>
      </c>
      <c r="I8" s="74" t="s">
        <v>36</v>
      </c>
      <c r="J8" s="73" t="s">
        <v>35</v>
      </c>
      <c r="L8" s="80" t="s">
        <v>34</v>
      </c>
      <c r="M8" s="81"/>
      <c r="N8" s="82"/>
    </row>
    <row r="9" spans="1:16" ht="7.5" customHeight="1" thickBot="1" x14ac:dyDescent="0.3"/>
    <row r="10" spans="1:16" s="54" customFormat="1" ht="31.5" customHeight="1" thickBot="1" x14ac:dyDescent="0.3">
      <c r="A10" s="71" t="s">
        <v>33</v>
      </c>
      <c r="B10" s="70">
        <v>70622357.74000001</v>
      </c>
      <c r="C10" s="70">
        <v>92947671.659999982</v>
      </c>
      <c r="D10" s="70">
        <v>69271467.960000008</v>
      </c>
      <c r="E10" s="69">
        <v>0.74527383766419808</v>
      </c>
      <c r="F10" s="70">
        <v>0</v>
      </c>
      <c r="G10" s="69">
        <v>0</v>
      </c>
      <c r="H10" s="70">
        <v>13648467.700000003</v>
      </c>
      <c r="I10" s="70">
        <v>23676203.699999996</v>
      </c>
      <c r="J10" s="69">
        <v>0.2547261623358022</v>
      </c>
    </row>
    <row r="11" spans="1:16" s="54" customFormat="1" ht="21.95" customHeight="1" thickBot="1" x14ac:dyDescent="0.3">
      <c r="A11" s="68" t="s">
        <v>30</v>
      </c>
      <c r="B11" s="67">
        <v>48859814.780000001</v>
      </c>
      <c r="C11" s="67">
        <v>55567342.349999994</v>
      </c>
      <c r="D11" s="67">
        <v>47127716.550000004</v>
      </c>
      <c r="E11" s="66">
        <v>0.84811895903097856</v>
      </c>
      <c r="F11" s="67">
        <v>0</v>
      </c>
      <c r="G11" s="66">
        <v>0</v>
      </c>
      <c r="H11" s="67">
        <v>8226201.7200000035</v>
      </c>
      <c r="I11" s="67">
        <v>8439625.7999999952</v>
      </c>
      <c r="J11" s="66">
        <v>0.15188104096902155</v>
      </c>
    </row>
    <row r="12" spans="1:16" s="54" customFormat="1" ht="21.95" customHeight="1" thickBot="1" x14ac:dyDescent="0.3">
      <c r="A12" s="68" t="s">
        <v>29</v>
      </c>
      <c r="B12" s="67">
        <v>21762542.960000001</v>
      </c>
      <c r="C12" s="67">
        <v>37380329.309999987</v>
      </c>
      <c r="D12" s="67">
        <v>22143751.409999996</v>
      </c>
      <c r="E12" s="66">
        <v>0.5923904850157673</v>
      </c>
      <c r="F12" s="67">
        <v>0</v>
      </c>
      <c r="G12" s="66">
        <v>0</v>
      </c>
      <c r="H12" s="67">
        <v>5422265.9800000004</v>
      </c>
      <c r="I12" s="67">
        <v>15236577.899999999</v>
      </c>
      <c r="J12" s="66">
        <v>0.40760951498423287</v>
      </c>
    </row>
    <row r="13" spans="1:16" s="54" customFormat="1" ht="18" thickBot="1" x14ac:dyDescent="0.3">
      <c r="A13" s="72"/>
      <c r="B13" s="53"/>
      <c r="C13" s="53"/>
      <c r="D13" s="53"/>
      <c r="E13" s="53"/>
      <c r="F13" s="53"/>
      <c r="G13" s="53"/>
      <c r="H13" s="53"/>
      <c r="I13" s="53"/>
      <c r="J13" s="53"/>
    </row>
    <row r="14" spans="1:16" s="54" customFormat="1" ht="31.5" customHeight="1" thickBot="1" x14ac:dyDescent="0.3">
      <c r="A14" s="71" t="s">
        <v>32</v>
      </c>
      <c r="B14" s="70">
        <v>36535850</v>
      </c>
      <c r="C14" s="70">
        <v>45296984.019999996</v>
      </c>
      <c r="D14" s="70">
        <v>1115186.72</v>
      </c>
      <c r="E14" s="69">
        <v>2.4619447500248828E-2</v>
      </c>
      <c r="F14" s="70">
        <v>0</v>
      </c>
      <c r="G14" s="69">
        <v>0</v>
      </c>
      <c r="H14" s="70">
        <v>191191.56</v>
      </c>
      <c r="I14" s="70">
        <v>44181797.299999997</v>
      </c>
      <c r="J14" s="69">
        <v>0.9753805524997512</v>
      </c>
    </row>
    <row r="15" spans="1:16" s="54" customFormat="1" ht="18" thickBot="1" x14ac:dyDescent="0.3">
      <c r="A15" s="68" t="s">
        <v>30</v>
      </c>
      <c r="B15" s="67">
        <v>160850</v>
      </c>
      <c r="C15" s="67">
        <v>9081904.0199999996</v>
      </c>
      <c r="D15" s="67">
        <v>292606.71999999997</v>
      </c>
      <c r="E15" s="66">
        <v>3.2218653638667279E-2</v>
      </c>
      <c r="F15" s="67">
        <v>0</v>
      </c>
      <c r="G15" s="66">
        <v>0</v>
      </c>
      <c r="H15" s="67">
        <v>191191.56</v>
      </c>
      <c r="I15" s="67">
        <v>8789297.2999999989</v>
      </c>
      <c r="J15" s="66">
        <v>0.96778134636133262</v>
      </c>
    </row>
    <row r="16" spans="1:16" s="54" customFormat="1" ht="18" thickBot="1" x14ac:dyDescent="0.25">
      <c r="A16" s="68" t="s">
        <v>29</v>
      </c>
      <c r="B16" s="67">
        <v>36375000</v>
      </c>
      <c r="C16" s="67">
        <v>36215080</v>
      </c>
      <c r="D16" s="67">
        <v>822580</v>
      </c>
      <c r="E16" s="66">
        <v>2.2713742452039318E-2</v>
      </c>
      <c r="F16" s="67">
        <v>0</v>
      </c>
      <c r="G16" s="66">
        <v>0</v>
      </c>
      <c r="H16" s="67">
        <v>0</v>
      </c>
      <c r="I16" s="67">
        <v>35392500</v>
      </c>
      <c r="J16" s="66">
        <v>0</v>
      </c>
      <c r="P16" s="65"/>
    </row>
    <row r="17" spans="1:16" s="54" customFormat="1" ht="18" thickBot="1" x14ac:dyDescent="0.3">
      <c r="A17" s="64"/>
      <c r="B17" s="53"/>
      <c r="C17" s="53"/>
      <c r="D17" s="53"/>
      <c r="E17" s="53"/>
      <c r="F17" s="53"/>
      <c r="G17" s="53"/>
      <c r="H17" s="53"/>
      <c r="I17" s="53"/>
      <c r="J17" s="53"/>
      <c r="P17" s="63"/>
    </row>
    <row r="18" spans="1:16" s="54" customFormat="1" ht="31.5" customHeight="1" thickBot="1" x14ac:dyDescent="0.3">
      <c r="A18" s="62" t="s">
        <v>31</v>
      </c>
      <c r="B18" s="61">
        <v>107158207.74000001</v>
      </c>
      <c r="C18" s="61">
        <v>138244655.67999998</v>
      </c>
      <c r="D18" s="61">
        <v>70386654.680000007</v>
      </c>
      <c r="E18" s="60">
        <v>0.50914557480563016</v>
      </c>
      <c r="F18" s="61">
        <v>0</v>
      </c>
      <c r="G18" s="60">
        <v>0</v>
      </c>
      <c r="H18" s="61">
        <v>13839659.260000004</v>
      </c>
      <c r="I18" s="61">
        <v>67858001</v>
      </c>
      <c r="J18" s="60">
        <v>0.49085442519437011</v>
      </c>
      <c r="P18" s="59"/>
    </row>
    <row r="19" spans="1:16" s="54" customFormat="1" ht="18" thickBot="1" x14ac:dyDescent="0.3">
      <c r="A19" s="58" t="s">
        <v>30</v>
      </c>
      <c r="B19" s="56">
        <v>49020664.780000001</v>
      </c>
      <c r="C19" s="56">
        <v>64649246.369999997</v>
      </c>
      <c r="D19" s="56">
        <v>47420323.270000003</v>
      </c>
      <c r="E19" s="55">
        <v>0.73350156316756465</v>
      </c>
      <c r="F19" s="56">
        <v>0</v>
      </c>
      <c r="G19" s="55">
        <v>0</v>
      </c>
      <c r="H19" s="56">
        <v>8417393.2800000031</v>
      </c>
      <c r="I19" s="56">
        <v>17228923.099999994</v>
      </c>
      <c r="J19" s="55">
        <v>0.26649843683243535</v>
      </c>
    </row>
    <row r="20" spans="1:16" s="54" customFormat="1" ht="18" thickBot="1" x14ac:dyDescent="0.3">
      <c r="A20" s="57" t="s">
        <v>29</v>
      </c>
      <c r="B20" s="56">
        <v>58137542.960000001</v>
      </c>
      <c r="C20" s="56">
        <v>73595409.309999987</v>
      </c>
      <c r="D20" s="56">
        <v>22966331.409999996</v>
      </c>
      <c r="E20" s="55">
        <v>0.31206201073304418</v>
      </c>
      <c r="F20" s="56">
        <v>0</v>
      </c>
      <c r="G20" s="55">
        <v>0</v>
      </c>
      <c r="H20" s="56">
        <v>5422265.9800000004</v>
      </c>
      <c r="I20" s="56">
        <v>50629077.899999999</v>
      </c>
      <c r="J20" s="55">
        <v>0.68793798926695593</v>
      </c>
    </row>
    <row r="22" spans="1:16" ht="16.5" thickBot="1" x14ac:dyDescent="0.3"/>
    <row r="23" spans="1:16" ht="16.5" thickTop="1" x14ac:dyDescent="0.25">
      <c r="F23" s="47" t="str">
        <f>+'[1]Detalle ppto.inversiones 311224'!C58</f>
        <v>Administración, Control y Logística 05/02/2025</v>
      </c>
      <c r="G23" s="48"/>
      <c r="H23" s="48"/>
      <c r="I23" s="48"/>
      <c r="J23" s="49"/>
    </row>
    <row r="24" spans="1:16" ht="16.5" thickBot="1" x14ac:dyDescent="0.3">
      <c r="F24" s="50" t="s">
        <v>28</v>
      </c>
      <c r="G24" s="51"/>
      <c r="H24" s="51"/>
      <c r="I24" s="51"/>
      <c r="J24" s="52"/>
    </row>
    <row r="25" spans="1:16" ht="16.5" thickTop="1" x14ac:dyDescent="0.25"/>
  </sheetData>
  <mergeCells count="1">
    <mergeCell ref="L8:N8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 ppto.inversiones 311224</vt:lpstr>
      <vt:lpstr>Situación ppto.inv.311224</vt:lpstr>
    </vt:vector>
  </TitlesOfParts>
  <Company>Ferrocarrils de la Generalitat Valenciana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 Canales Lara</dc:creator>
  <cp:lastModifiedBy>Tomás Canales Lara</cp:lastModifiedBy>
  <dcterms:created xsi:type="dcterms:W3CDTF">2024-08-09T07:34:14Z</dcterms:created>
  <dcterms:modified xsi:type="dcterms:W3CDTF">2025-04-08T14:46:37Z</dcterms:modified>
</cp:coreProperties>
</file>